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autoCompressPictures="0"/>
  <bookViews>
    <workbookView xWindow="0" yWindow="0" windowWidth="27840" windowHeight="11325" tabRatio="663"/>
  </bookViews>
  <sheets>
    <sheet name="仕訳帳" sheetId="71" r:id="rId1"/>
    <sheet name="科目・集計" sheetId="72" r:id="rId2"/>
    <sheet name="普通" sheetId="82" r:id="rId3"/>
    <sheet name="売掛" sheetId="88" r:id="rId4"/>
    <sheet name="敷保" sheetId="103" r:id="rId5"/>
    <sheet name="事貸" sheetId="87" r:id="rId6"/>
    <sheet name="事借" sheetId="86" r:id="rId7"/>
    <sheet name="売上" sheetId="89" r:id="rId8"/>
    <sheet name="地家" sheetId="91" r:id="rId9"/>
    <sheet name="水光" sheetId="94" r:id="rId10"/>
    <sheet name="通信" sheetId="92" r:id="rId11"/>
    <sheet name="消耗" sheetId="93" r:id="rId12"/>
    <sheet name="図書" sheetId="102" r:id="rId13"/>
    <sheet name="手数" sheetId="101" r:id="rId14"/>
    <sheet name="損保" sheetId="109" r:id="rId15"/>
  </sheets>
  <definedNames>
    <definedName name="_xlnm._FilterDatabase" localSheetId="0" hidden="1">仕訳帳!$A$3:$H$142</definedName>
    <definedName name="_xlnm._FilterDatabase" localSheetId="6" hidden="1">事借!$A$3:$I$203</definedName>
    <definedName name="_xlnm._FilterDatabase" localSheetId="5" hidden="1">事貸!$A$3:$I$203</definedName>
    <definedName name="_xlnm._FilterDatabase" localSheetId="13" hidden="1">手数!$A$3:$I$203</definedName>
    <definedName name="_xlnm._FilterDatabase" localSheetId="11" hidden="1">消耗!$A$3:$I$203</definedName>
    <definedName name="_xlnm._FilterDatabase" localSheetId="12" hidden="1">図書!$A$3:$I$203</definedName>
    <definedName name="_xlnm._FilterDatabase" localSheetId="9" hidden="1">水光!$A$3:$I$203</definedName>
    <definedName name="_xlnm._FilterDatabase" localSheetId="14" hidden="1">損保!$A$3:$I$203</definedName>
    <definedName name="_xlnm._FilterDatabase" localSheetId="8" hidden="1">地家!$A$3:$I$203</definedName>
    <definedName name="_xlnm._FilterDatabase" localSheetId="10" hidden="1">通信!$A$3:$I$203</definedName>
    <definedName name="_xlnm._FilterDatabase" localSheetId="3" hidden="1">売掛!$A$3:$I$203</definedName>
    <definedName name="_xlnm._FilterDatabase" localSheetId="7" hidden="1">売上!$A$3:$I$203</definedName>
    <definedName name="_xlnm._FilterDatabase" localSheetId="4" hidden="1">敷保!$A$3:$I$203</definedName>
    <definedName name="_xlnm._FilterDatabase" localSheetId="2" hidden="1">普通!$A$3:$I$203</definedName>
    <definedName name="_xlnm.Print_Area" localSheetId="0">仕訳帳!$A$1:$H$203</definedName>
    <definedName name="勘定科目">科目・集計!$B$5:$B$18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72" l="1"/>
  <c r="B26" i="72"/>
  <c r="B25" i="72"/>
  <c r="B24" i="72"/>
  <c r="B22" i="72"/>
  <c r="B21" i="72"/>
  <c r="E10" i="72"/>
  <c r="E18" i="72"/>
  <c r="E17" i="72"/>
  <c r="E16" i="72"/>
  <c r="E15" i="72"/>
  <c r="E14" i="72"/>
  <c r="E13" i="72"/>
  <c r="E12" i="72"/>
  <c r="E11" i="72"/>
  <c r="E9" i="72"/>
  <c r="E8" i="72"/>
  <c r="E7" i="72"/>
  <c r="E6" i="72"/>
  <c r="E5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B30" i="72" l="1"/>
  <c r="B31" i="72" l="1"/>
  <c r="B32" i="72"/>
  <c r="B33" i="72"/>
  <c r="B34" i="72"/>
  <c r="B35" i="72"/>
  <c r="B36" i="72"/>
  <c r="B37" i="72"/>
  <c r="B38" i="72"/>
  <c r="B39" i="72"/>
  <c r="B40" i="72"/>
  <c r="B41" i="72"/>
  <c r="B42" i="72" l="1"/>
  <c r="B44" i="72" l="1"/>
  <c r="B4" i="82" l="1"/>
  <c r="B203" i="109" l="1"/>
  <c r="B202" i="109"/>
  <c r="B201" i="109"/>
  <c r="B200" i="109"/>
  <c r="B199" i="109"/>
  <c r="B198" i="109"/>
  <c r="B197" i="109"/>
  <c r="B196" i="109"/>
  <c r="B195" i="109"/>
  <c r="B194" i="109"/>
  <c r="B193" i="109"/>
  <c r="B192" i="109"/>
  <c r="B191" i="109"/>
  <c r="B190" i="109"/>
  <c r="B189" i="109"/>
  <c r="B188" i="109"/>
  <c r="B187" i="109"/>
  <c r="B186" i="109"/>
  <c r="B185" i="109"/>
  <c r="B184" i="109"/>
  <c r="B183" i="109"/>
  <c r="B182" i="109"/>
  <c r="B181" i="109"/>
  <c r="B180" i="109"/>
  <c r="B179" i="109"/>
  <c r="B178" i="109"/>
  <c r="B177" i="109"/>
  <c r="B176" i="109"/>
  <c r="B175" i="109"/>
  <c r="B174" i="109"/>
  <c r="B173" i="109"/>
  <c r="B172" i="109"/>
  <c r="B171" i="109"/>
  <c r="B170" i="109"/>
  <c r="B169" i="109"/>
  <c r="B168" i="109"/>
  <c r="B167" i="109"/>
  <c r="B166" i="109"/>
  <c r="B165" i="109"/>
  <c r="B164" i="109"/>
  <c r="B163" i="109"/>
  <c r="B162" i="109"/>
  <c r="B161" i="109"/>
  <c r="B160" i="109"/>
  <c r="B159" i="109"/>
  <c r="B158" i="109"/>
  <c r="B157" i="109"/>
  <c r="B156" i="109"/>
  <c r="B155" i="109"/>
  <c r="B154" i="109"/>
  <c r="B153" i="109"/>
  <c r="B152" i="109"/>
  <c r="B151" i="109"/>
  <c r="B150" i="109"/>
  <c r="B149" i="109"/>
  <c r="B148" i="109"/>
  <c r="B147" i="109"/>
  <c r="B146" i="109"/>
  <c r="B145" i="109"/>
  <c r="B144" i="109"/>
  <c r="B143" i="109"/>
  <c r="B142" i="109"/>
  <c r="B141" i="109"/>
  <c r="B140" i="109"/>
  <c r="B139" i="109"/>
  <c r="B138" i="109"/>
  <c r="B137" i="109"/>
  <c r="B136" i="109"/>
  <c r="B135" i="109"/>
  <c r="B134" i="109"/>
  <c r="B133" i="109"/>
  <c r="B132" i="109"/>
  <c r="B131" i="109"/>
  <c r="B130" i="109"/>
  <c r="B129" i="109"/>
  <c r="B128" i="109"/>
  <c r="B127" i="109"/>
  <c r="B126" i="109"/>
  <c r="B125" i="109"/>
  <c r="B124" i="109"/>
  <c r="B123" i="109"/>
  <c r="B122" i="109"/>
  <c r="B121" i="109"/>
  <c r="B120" i="109"/>
  <c r="B119" i="109"/>
  <c r="B118" i="109"/>
  <c r="B117" i="109"/>
  <c r="B116" i="109"/>
  <c r="B115" i="109"/>
  <c r="B114" i="109"/>
  <c r="B113" i="109"/>
  <c r="B112" i="109"/>
  <c r="B111" i="109"/>
  <c r="B110" i="109"/>
  <c r="B109" i="109"/>
  <c r="B108" i="109"/>
  <c r="B107" i="109"/>
  <c r="B106" i="109"/>
  <c r="B105" i="109"/>
  <c r="B104" i="109"/>
  <c r="B103" i="109"/>
  <c r="B102" i="109"/>
  <c r="B101" i="109"/>
  <c r="B100" i="109"/>
  <c r="B99" i="109"/>
  <c r="B98" i="109"/>
  <c r="B97" i="109"/>
  <c r="B96" i="109"/>
  <c r="B95" i="109"/>
  <c r="B94" i="109"/>
  <c r="B93" i="109"/>
  <c r="B92" i="109"/>
  <c r="B91" i="109"/>
  <c r="B90" i="109"/>
  <c r="B89" i="109"/>
  <c r="B88" i="109"/>
  <c r="B87" i="109"/>
  <c r="B86" i="109"/>
  <c r="B85" i="109"/>
  <c r="B84" i="109"/>
  <c r="B83" i="109"/>
  <c r="B82" i="109"/>
  <c r="B81" i="109"/>
  <c r="B80" i="109"/>
  <c r="B79" i="109"/>
  <c r="B78" i="109"/>
  <c r="B77" i="109"/>
  <c r="B76" i="109"/>
  <c r="B75" i="109"/>
  <c r="B74" i="109"/>
  <c r="B73" i="109"/>
  <c r="B72" i="109"/>
  <c r="B71" i="109"/>
  <c r="B70" i="109"/>
  <c r="B69" i="109"/>
  <c r="B68" i="109"/>
  <c r="B67" i="109"/>
  <c r="B66" i="109"/>
  <c r="B65" i="109"/>
  <c r="B64" i="109"/>
  <c r="B63" i="109"/>
  <c r="B62" i="109"/>
  <c r="B61" i="109"/>
  <c r="B60" i="109"/>
  <c r="B59" i="109"/>
  <c r="B58" i="109"/>
  <c r="B57" i="109"/>
  <c r="B56" i="109"/>
  <c r="B55" i="109"/>
  <c r="B54" i="109"/>
  <c r="B53" i="109"/>
  <c r="B52" i="109"/>
  <c r="B51" i="109"/>
  <c r="B50" i="109"/>
  <c r="B49" i="109"/>
  <c r="B48" i="109"/>
  <c r="B47" i="109"/>
  <c r="B46" i="109"/>
  <c r="B45" i="109"/>
  <c r="B44" i="109"/>
  <c r="B43" i="109"/>
  <c r="B42" i="109"/>
  <c r="B41" i="109"/>
  <c r="B40" i="109"/>
  <c r="B39" i="109"/>
  <c r="B38" i="109"/>
  <c r="B37" i="109"/>
  <c r="B36" i="109"/>
  <c r="B35" i="109"/>
  <c r="B34" i="109"/>
  <c r="B33" i="109"/>
  <c r="B32" i="109"/>
  <c r="B31" i="109"/>
  <c r="B30" i="109"/>
  <c r="B29" i="109"/>
  <c r="B28" i="109"/>
  <c r="B27" i="109"/>
  <c r="B26" i="109"/>
  <c r="B25" i="109"/>
  <c r="B24" i="109"/>
  <c r="B23" i="109"/>
  <c r="B22" i="109"/>
  <c r="B21" i="109"/>
  <c r="B20" i="109"/>
  <c r="B19" i="109"/>
  <c r="B18" i="109"/>
  <c r="B17" i="109"/>
  <c r="B16" i="109"/>
  <c r="B15" i="109"/>
  <c r="B14" i="109"/>
  <c r="B13" i="109"/>
  <c r="B12" i="109"/>
  <c r="B11" i="109"/>
  <c r="B10" i="109"/>
  <c r="B9" i="109"/>
  <c r="B8" i="109"/>
  <c r="B7" i="109"/>
  <c r="B6" i="109"/>
  <c r="B5" i="109"/>
  <c r="B4" i="109"/>
  <c r="B203" i="101"/>
  <c r="B202" i="101"/>
  <c r="B201" i="101"/>
  <c r="B200" i="101"/>
  <c r="B199" i="101"/>
  <c r="B198" i="101"/>
  <c r="B197" i="101"/>
  <c r="B196" i="101"/>
  <c r="B195" i="101"/>
  <c r="B194" i="101"/>
  <c r="B193" i="101"/>
  <c r="B192" i="101"/>
  <c r="B191" i="101"/>
  <c r="B190" i="101"/>
  <c r="B189" i="101"/>
  <c r="B188" i="101"/>
  <c r="B187" i="101"/>
  <c r="B186" i="101"/>
  <c r="B185" i="101"/>
  <c r="B184" i="101"/>
  <c r="B183" i="101"/>
  <c r="B182" i="101"/>
  <c r="B181" i="101"/>
  <c r="B180" i="101"/>
  <c r="B179" i="101"/>
  <c r="B178" i="101"/>
  <c r="B177" i="101"/>
  <c r="B176" i="101"/>
  <c r="B175" i="101"/>
  <c r="B174" i="101"/>
  <c r="B173" i="101"/>
  <c r="B172" i="101"/>
  <c r="B171" i="101"/>
  <c r="B170" i="101"/>
  <c r="B169" i="101"/>
  <c r="B168" i="101"/>
  <c r="B167" i="101"/>
  <c r="B166" i="101"/>
  <c r="B165" i="101"/>
  <c r="B164" i="101"/>
  <c r="B163" i="101"/>
  <c r="B162" i="101"/>
  <c r="B161" i="101"/>
  <c r="B160" i="101"/>
  <c r="B159" i="101"/>
  <c r="B158" i="101"/>
  <c r="B157" i="101"/>
  <c r="B156" i="101"/>
  <c r="B155" i="101"/>
  <c r="B154" i="101"/>
  <c r="B153" i="101"/>
  <c r="B152" i="101"/>
  <c r="B151" i="101"/>
  <c r="B150" i="101"/>
  <c r="B149" i="101"/>
  <c r="B148" i="101"/>
  <c r="B147" i="101"/>
  <c r="B146" i="101"/>
  <c r="B145" i="101"/>
  <c r="B144" i="101"/>
  <c r="B143" i="101"/>
  <c r="B142" i="101"/>
  <c r="B141" i="101"/>
  <c r="B140" i="101"/>
  <c r="B139" i="101"/>
  <c r="B138" i="101"/>
  <c r="B137" i="101"/>
  <c r="B136" i="101"/>
  <c r="B135" i="101"/>
  <c r="B134" i="101"/>
  <c r="B133" i="101"/>
  <c r="B132" i="101"/>
  <c r="B131" i="101"/>
  <c r="B130" i="101"/>
  <c r="B129" i="101"/>
  <c r="B128" i="101"/>
  <c r="B127" i="101"/>
  <c r="B126" i="101"/>
  <c r="B125" i="101"/>
  <c r="B124" i="101"/>
  <c r="B123" i="101"/>
  <c r="B122" i="101"/>
  <c r="B121" i="101"/>
  <c r="B120" i="101"/>
  <c r="B119" i="101"/>
  <c r="B118" i="101"/>
  <c r="B117" i="101"/>
  <c r="B116" i="101"/>
  <c r="B115" i="101"/>
  <c r="B114" i="101"/>
  <c r="B113" i="101"/>
  <c r="B112" i="101"/>
  <c r="B111" i="101"/>
  <c r="B110" i="101"/>
  <c r="B109" i="101"/>
  <c r="B108" i="101"/>
  <c r="B107" i="101"/>
  <c r="B106" i="101"/>
  <c r="B105" i="101"/>
  <c r="B104" i="101"/>
  <c r="B103" i="101"/>
  <c r="B102" i="101"/>
  <c r="B101" i="101"/>
  <c r="B100" i="101"/>
  <c r="B99" i="101"/>
  <c r="B98" i="101"/>
  <c r="B97" i="101"/>
  <c r="B96" i="101"/>
  <c r="B95" i="101"/>
  <c r="B94" i="101"/>
  <c r="B93" i="101"/>
  <c r="B92" i="101"/>
  <c r="B91" i="101"/>
  <c r="B90" i="101"/>
  <c r="B89" i="101"/>
  <c r="B88" i="101"/>
  <c r="B87" i="101"/>
  <c r="B86" i="101"/>
  <c r="B85" i="101"/>
  <c r="B84" i="101"/>
  <c r="B83" i="101"/>
  <c r="B82" i="101"/>
  <c r="B81" i="101"/>
  <c r="B80" i="101"/>
  <c r="B79" i="101"/>
  <c r="B78" i="101"/>
  <c r="B77" i="101"/>
  <c r="B76" i="101"/>
  <c r="B75" i="101"/>
  <c r="B74" i="101"/>
  <c r="B73" i="101"/>
  <c r="B72" i="101"/>
  <c r="B71" i="101"/>
  <c r="B70" i="101"/>
  <c r="B69" i="101"/>
  <c r="B68" i="101"/>
  <c r="B67" i="101"/>
  <c r="B66" i="101"/>
  <c r="B65" i="101"/>
  <c r="B64" i="101"/>
  <c r="B63" i="101"/>
  <c r="B62" i="101"/>
  <c r="B61" i="101"/>
  <c r="B60" i="101"/>
  <c r="B59" i="101"/>
  <c r="B58" i="101"/>
  <c r="B57" i="101"/>
  <c r="B56" i="101"/>
  <c r="B55" i="101"/>
  <c r="B54" i="101"/>
  <c r="B53" i="101"/>
  <c r="B52" i="101"/>
  <c r="B51" i="101"/>
  <c r="B50" i="101"/>
  <c r="B49" i="101"/>
  <c r="B48" i="101"/>
  <c r="B47" i="101"/>
  <c r="B46" i="101"/>
  <c r="B45" i="101"/>
  <c r="B44" i="101"/>
  <c r="B43" i="101"/>
  <c r="B42" i="101"/>
  <c r="B41" i="101"/>
  <c r="B40" i="101"/>
  <c r="B39" i="101"/>
  <c r="B38" i="101"/>
  <c r="B37" i="101"/>
  <c r="B36" i="101"/>
  <c r="B35" i="101"/>
  <c r="B34" i="101"/>
  <c r="B33" i="101"/>
  <c r="B32" i="101"/>
  <c r="B31" i="101"/>
  <c r="B30" i="101"/>
  <c r="B29" i="101"/>
  <c r="B28" i="101"/>
  <c r="B27" i="101"/>
  <c r="B26" i="101"/>
  <c r="B25" i="101"/>
  <c r="B24" i="101"/>
  <c r="B23" i="101"/>
  <c r="B22" i="101"/>
  <c r="B21" i="101"/>
  <c r="B20" i="101"/>
  <c r="B19" i="101"/>
  <c r="B18" i="101"/>
  <c r="B17" i="101"/>
  <c r="B16" i="101"/>
  <c r="B15" i="101"/>
  <c r="B14" i="101"/>
  <c r="B13" i="101"/>
  <c r="B12" i="101"/>
  <c r="B11" i="101"/>
  <c r="B10" i="101"/>
  <c r="B9" i="101"/>
  <c r="B8" i="101"/>
  <c r="B7" i="101"/>
  <c r="B6" i="101"/>
  <c r="B5" i="101"/>
  <c r="B4" i="101"/>
  <c r="B203" i="102"/>
  <c r="B202" i="102"/>
  <c r="B201" i="102"/>
  <c r="B200" i="102"/>
  <c r="B199" i="102"/>
  <c r="B198" i="102"/>
  <c r="B197" i="102"/>
  <c r="B196" i="102"/>
  <c r="B195" i="102"/>
  <c r="B194" i="102"/>
  <c r="B193" i="102"/>
  <c r="B192" i="102"/>
  <c r="B191" i="102"/>
  <c r="B190" i="102"/>
  <c r="B189" i="102"/>
  <c r="B188" i="102"/>
  <c r="B187" i="102"/>
  <c r="B186" i="102"/>
  <c r="B185" i="102"/>
  <c r="B184" i="102"/>
  <c r="B183" i="102"/>
  <c r="B182" i="102"/>
  <c r="B181" i="102"/>
  <c r="B180" i="102"/>
  <c r="B179" i="102"/>
  <c r="B178" i="102"/>
  <c r="B177" i="102"/>
  <c r="B176" i="102"/>
  <c r="B175" i="102"/>
  <c r="B174" i="102"/>
  <c r="B173" i="102"/>
  <c r="B172" i="102"/>
  <c r="B171" i="102"/>
  <c r="B170" i="102"/>
  <c r="B169" i="102"/>
  <c r="B168" i="102"/>
  <c r="B167" i="102"/>
  <c r="B166" i="102"/>
  <c r="B165" i="102"/>
  <c r="B164" i="102"/>
  <c r="B163" i="102"/>
  <c r="B162" i="102"/>
  <c r="B161" i="102"/>
  <c r="B160" i="102"/>
  <c r="B159" i="102"/>
  <c r="B158" i="102"/>
  <c r="B157" i="102"/>
  <c r="B156" i="102"/>
  <c r="B155" i="102"/>
  <c r="B154" i="102"/>
  <c r="B153" i="102"/>
  <c r="B152" i="102"/>
  <c r="B151" i="102"/>
  <c r="B150" i="102"/>
  <c r="B149" i="102"/>
  <c r="B148" i="102"/>
  <c r="B147" i="102"/>
  <c r="B146" i="102"/>
  <c r="B145" i="102"/>
  <c r="B144" i="102"/>
  <c r="B143" i="102"/>
  <c r="B142" i="102"/>
  <c r="B141" i="102"/>
  <c r="B140" i="102"/>
  <c r="B139" i="102"/>
  <c r="B138" i="102"/>
  <c r="B137" i="102"/>
  <c r="B136" i="102"/>
  <c r="B135" i="102"/>
  <c r="B134" i="102"/>
  <c r="B133" i="102"/>
  <c r="B132" i="102"/>
  <c r="B131" i="102"/>
  <c r="B130" i="102"/>
  <c r="B129" i="102"/>
  <c r="B128" i="102"/>
  <c r="B127" i="102"/>
  <c r="B126" i="102"/>
  <c r="B125" i="102"/>
  <c r="B124" i="102"/>
  <c r="B123" i="102"/>
  <c r="B122" i="102"/>
  <c r="B121" i="102"/>
  <c r="B120" i="102"/>
  <c r="B119" i="102"/>
  <c r="B118" i="102"/>
  <c r="B117" i="102"/>
  <c r="B116" i="102"/>
  <c r="B115" i="102"/>
  <c r="B114" i="102"/>
  <c r="B113" i="102"/>
  <c r="B112" i="102"/>
  <c r="B111" i="102"/>
  <c r="B110" i="102"/>
  <c r="B109" i="102"/>
  <c r="B108" i="102"/>
  <c r="B107" i="102"/>
  <c r="B106" i="102"/>
  <c r="B105" i="102"/>
  <c r="B104" i="102"/>
  <c r="B103" i="102"/>
  <c r="B102" i="102"/>
  <c r="B101" i="102"/>
  <c r="B100" i="102"/>
  <c r="B99" i="102"/>
  <c r="B98" i="102"/>
  <c r="B97" i="102"/>
  <c r="B96" i="102"/>
  <c r="B95" i="102"/>
  <c r="B94" i="102"/>
  <c r="B93" i="102"/>
  <c r="B92" i="102"/>
  <c r="B91" i="102"/>
  <c r="B90" i="102"/>
  <c r="B89" i="102"/>
  <c r="B88" i="102"/>
  <c r="B87" i="102"/>
  <c r="B86" i="102"/>
  <c r="B85" i="102"/>
  <c r="B84" i="102"/>
  <c r="B83" i="102"/>
  <c r="B82" i="102"/>
  <c r="B81" i="102"/>
  <c r="B80" i="102"/>
  <c r="B79" i="102"/>
  <c r="B78" i="102"/>
  <c r="B77" i="102"/>
  <c r="B76" i="102"/>
  <c r="B75" i="102"/>
  <c r="B74" i="102"/>
  <c r="B73" i="102"/>
  <c r="B72" i="102"/>
  <c r="B71" i="102"/>
  <c r="B70" i="102"/>
  <c r="B69" i="102"/>
  <c r="B68" i="102"/>
  <c r="B67" i="102"/>
  <c r="B66" i="102"/>
  <c r="B65" i="102"/>
  <c r="B64" i="102"/>
  <c r="B63" i="102"/>
  <c r="B62" i="102"/>
  <c r="B61" i="102"/>
  <c r="B60" i="102"/>
  <c r="B59" i="102"/>
  <c r="B58" i="102"/>
  <c r="B57" i="102"/>
  <c r="B56" i="102"/>
  <c r="B55" i="102"/>
  <c r="B54" i="102"/>
  <c r="B53" i="102"/>
  <c r="B52" i="102"/>
  <c r="B51" i="102"/>
  <c r="B50" i="102"/>
  <c r="B49" i="102"/>
  <c r="B48" i="102"/>
  <c r="B47" i="102"/>
  <c r="B46" i="102"/>
  <c r="B45" i="102"/>
  <c r="B44" i="102"/>
  <c r="B43" i="102"/>
  <c r="B42" i="102"/>
  <c r="B41" i="102"/>
  <c r="B40" i="102"/>
  <c r="B39" i="102"/>
  <c r="B38" i="102"/>
  <c r="B37" i="102"/>
  <c r="B36" i="102"/>
  <c r="B35" i="102"/>
  <c r="B34" i="102"/>
  <c r="B33" i="102"/>
  <c r="B32" i="102"/>
  <c r="B31" i="102"/>
  <c r="B30" i="102"/>
  <c r="B29" i="102"/>
  <c r="B28" i="102"/>
  <c r="B27" i="102"/>
  <c r="B26" i="102"/>
  <c r="B25" i="102"/>
  <c r="B24" i="102"/>
  <c r="B23" i="102"/>
  <c r="B22" i="102"/>
  <c r="B21" i="102"/>
  <c r="B20" i="102"/>
  <c r="B19" i="102"/>
  <c r="B18" i="102"/>
  <c r="B17" i="102"/>
  <c r="B16" i="102"/>
  <c r="B15" i="102"/>
  <c r="B14" i="102"/>
  <c r="B13" i="102"/>
  <c r="B12" i="102"/>
  <c r="B11" i="102"/>
  <c r="B10" i="102"/>
  <c r="B9" i="102"/>
  <c r="B8" i="102"/>
  <c r="B7" i="102"/>
  <c r="B6" i="102"/>
  <c r="B5" i="102"/>
  <c r="B4" i="102"/>
  <c r="B203" i="93"/>
  <c r="B202" i="93"/>
  <c r="B201" i="93"/>
  <c r="B200" i="93"/>
  <c r="B199" i="93"/>
  <c r="B198" i="93"/>
  <c r="B197" i="93"/>
  <c r="B196" i="93"/>
  <c r="B195" i="93"/>
  <c r="B194" i="93"/>
  <c r="B193" i="93"/>
  <c r="B192" i="93"/>
  <c r="B191" i="93"/>
  <c r="B190" i="93"/>
  <c r="B189" i="93"/>
  <c r="B188" i="93"/>
  <c r="B187" i="93"/>
  <c r="B186" i="93"/>
  <c r="B185" i="93"/>
  <c r="B184" i="93"/>
  <c r="B183" i="93"/>
  <c r="B182" i="93"/>
  <c r="B181" i="93"/>
  <c r="B180" i="93"/>
  <c r="B179" i="93"/>
  <c r="B178" i="93"/>
  <c r="B177" i="93"/>
  <c r="B176" i="93"/>
  <c r="B175" i="93"/>
  <c r="B174" i="93"/>
  <c r="B173" i="93"/>
  <c r="B172" i="93"/>
  <c r="B171" i="93"/>
  <c r="B170" i="93"/>
  <c r="B169" i="93"/>
  <c r="B168" i="93"/>
  <c r="B167" i="93"/>
  <c r="B166" i="93"/>
  <c r="B165" i="93"/>
  <c r="B164" i="93"/>
  <c r="B163" i="93"/>
  <c r="B162" i="93"/>
  <c r="B161" i="93"/>
  <c r="B160" i="93"/>
  <c r="B159" i="93"/>
  <c r="B158" i="93"/>
  <c r="B157" i="93"/>
  <c r="B156" i="93"/>
  <c r="B155" i="93"/>
  <c r="B154" i="93"/>
  <c r="B153" i="93"/>
  <c r="B152" i="93"/>
  <c r="B151" i="93"/>
  <c r="B150" i="93"/>
  <c r="B149" i="93"/>
  <c r="B148" i="93"/>
  <c r="B147" i="93"/>
  <c r="B146" i="93"/>
  <c r="B145" i="93"/>
  <c r="B144" i="93"/>
  <c r="B143" i="93"/>
  <c r="B142" i="93"/>
  <c r="B141" i="93"/>
  <c r="B140" i="93"/>
  <c r="B139" i="93"/>
  <c r="B138" i="93"/>
  <c r="B137" i="93"/>
  <c r="B136" i="93"/>
  <c r="B135" i="93"/>
  <c r="B134" i="93"/>
  <c r="B133" i="93"/>
  <c r="B132" i="93"/>
  <c r="B131" i="93"/>
  <c r="B130" i="93"/>
  <c r="B129" i="93"/>
  <c r="B128" i="93"/>
  <c r="B127" i="93"/>
  <c r="B126" i="93"/>
  <c r="B125" i="93"/>
  <c r="B124" i="93"/>
  <c r="B123" i="93"/>
  <c r="B122" i="93"/>
  <c r="B121" i="93"/>
  <c r="B120" i="93"/>
  <c r="B119" i="93"/>
  <c r="B118" i="93"/>
  <c r="B117" i="93"/>
  <c r="B116" i="93"/>
  <c r="B115" i="93"/>
  <c r="B114" i="93"/>
  <c r="B113" i="93"/>
  <c r="B112" i="93"/>
  <c r="B111" i="93"/>
  <c r="B110" i="93"/>
  <c r="B109" i="93"/>
  <c r="B108" i="93"/>
  <c r="B107" i="93"/>
  <c r="B106" i="93"/>
  <c r="B105" i="93"/>
  <c r="B104" i="93"/>
  <c r="B103" i="93"/>
  <c r="B102" i="93"/>
  <c r="B101" i="93"/>
  <c r="B100" i="93"/>
  <c r="B99" i="93"/>
  <c r="B98" i="93"/>
  <c r="B97" i="93"/>
  <c r="B96" i="93"/>
  <c r="B95" i="93"/>
  <c r="B94" i="93"/>
  <c r="B93" i="93"/>
  <c r="B92" i="93"/>
  <c r="B91" i="93"/>
  <c r="B90" i="93"/>
  <c r="B89" i="93"/>
  <c r="B88" i="93"/>
  <c r="B87" i="93"/>
  <c r="B86" i="93"/>
  <c r="B85" i="93"/>
  <c r="B84" i="93"/>
  <c r="B83" i="93"/>
  <c r="B82" i="93"/>
  <c r="B81" i="93"/>
  <c r="B80" i="93"/>
  <c r="B79" i="93"/>
  <c r="B78" i="93"/>
  <c r="B77" i="93"/>
  <c r="B76" i="93"/>
  <c r="B75" i="93"/>
  <c r="B74" i="93"/>
  <c r="B73" i="93"/>
  <c r="B72" i="93"/>
  <c r="B71" i="93"/>
  <c r="B70" i="93"/>
  <c r="B69" i="93"/>
  <c r="B68" i="93"/>
  <c r="B67" i="93"/>
  <c r="B66" i="93"/>
  <c r="B65" i="93"/>
  <c r="B64" i="93"/>
  <c r="B63" i="93"/>
  <c r="B62" i="93"/>
  <c r="B61" i="93"/>
  <c r="B60" i="93"/>
  <c r="B59" i="93"/>
  <c r="B58" i="93"/>
  <c r="B57" i="93"/>
  <c r="B56" i="93"/>
  <c r="B55" i="93"/>
  <c r="B54" i="93"/>
  <c r="B53" i="93"/>
  <c r="B52" i="93"/>
  <c r="B51" i="93"/>
  <c r="B50" i="93"/>
  <c r="B49" i="93"/>
  <c r="B48" i="93"/>
  <c r="B47" i="93"/>
  <c r="B46" i="93"/>
  <c r="B45" i="93"/>
  <c r="B44" i="93"/>
  <c r="B43" i="93"/>
  <c r="B42" i="93"/>
  <c r="B41" i="93"/>
  <c r="B40" i="93"/>
  <c r="B39" i="93"/>
  <c r="B38" i="93"/>
  <c r="B37" i="93"/>
  <c r="B36" i="93"/>
  <c r="B35" i="93"/>
  <c r="B34" i="93"/>
  <c r="B33" i="93"/>
  <c r="B32" i="93"/>
  <c r="B31" i="93"/>
  <c r="B30" i="93"/>
  <c r="B29" i="93"/>
  <c r="B28" i="93"/>
  <c r="B27" i="93"/>
  <c r="B26" i="93"/>
  <c r="B25" i="93"/>
  <c r="B24" i="93"/>
  <c r="B23" i="93"/>
  <c r="B22" i="93"/>
  <c r="B21" i="93"/>
  <c r="B20" i="93"/>
  <c r="B19" i="93"/>
  <c r="B18" i="93"/>
  <c r="B17" i="93"/>
  <c r="B16" i="93"/>
  <c r="B15" i="93"/>
  <c r="B14" i="93"/>
  <c r="B13" i="93"/>
  <c r="B12" i="93"/>
  <c r="B11" i="93"/>
  <c r="B10" i="93"/>
  <c r="B9" i="93"/>
  <c r="B8" i="93"/>
  <c r="B7" i="93"/>
  <c r="B6" i="93"/>
  <c r="B5" i="93"/>
  <c r="B4" i="93"/>
  <c r="B203" i="92"/>
  <c r="B202" i="92"/>
  <c r="B201" i="92"/>
  <c r="B200" i="92"/>
  <c r="B199" i="92"/>
  <c r="B198" i="92"/>
  <c r="B197" i="92"/>
  <c r="B196" i="92"/>
  <c r="B195" i="92"/>
  <c r="B194" i="92"/>
  <c r="B193" i="92"/>
  <c r="B192" i="92"/>
  <c r="B191" i="92"/>
  <c r="B190" i="92"/>
  <c r="B189" i="92"/>
  <c r="B188" i="92"/>
  <c r="B187" i="92"/>
  <c r="B186" i="92"/>
  <c r="B185" i="92"/>
  <c r="B184" i="92"/>
  <c r="B183" i="92"/>
  <c r="B182" i="92"/>
  <c r="B181" i="92"/>
  <c r="B180" i="92"/>
  <c r="B179" i="92"/>
  <c r="B178" i="92"/>
  <c r="B177" i="92"/>
  <c r="B176" i="92"/>
  <c r="B175" i="92"/>
  <c r="B174" i="92"/>
  <c r="B173" i="92"/>
  <c r="B172" i="92"/>
  <c r="B171" i="92"/>
  <c r="B170" i="92"/>
  <c r="B169" i="92"/>
  <c r="B168" i="92"/>
  <c r="B167" i="92"/>
  <c r="B166" i="92"/>
  <c r="B165" i="92"/>
  <c r="B164" i="92"/>
  <c r="B163" i="92"/>
  <c r="B162" i="92"/>
  <c r="B161" i="92"/>
  <c r="B160" i="92"/>
  <c r="B159" i="92"/>
  <c r="B158" i="92"/>
  <c r="B157" i="92"/>
  <c r="B156" i="92"/>
  <c r="B155" i="92"/>
  <c r="B154" i="92"/>
  <c r="B153" i="92"/>
  <c r="B152" i="92"/>
  <c r="B151" i="92"/>
  <c r="B150" i="92"/>
  <c r="B149" i="92"/>
  <c r="B148" i="92"/>
  <c r="B147" i="92"/>
  <c r="B146" i="92"/>
  <c r="B145" i="92"/>
  <c r="B144" i="92"/>
  <c r="B143" i="92"/>
  <c r="B142" i="92"/>
  <c r="B141" i="92"/>
  <c r="B140" i="92"/>
  <c r="B139" i="92"/>
  <c r="B138" i="92"/>
  <c r="B137" i="92"/>
  <c r="B136" i="92"/>
  <c r="B135" i="92"/>
  <c r="B134" i="92"/>
  <c r="B133" i="92"/>
  <c r="B132" i="92"/>
  <c r="B131" i="92"/>
  <c r="B130" i="92"/>
  <c r="B129" i="92"/>
  <c r="B128" i="92"/>
  <c r="B127" i="92"/>
  <c r="B126" i="92"/>
  <c r="B125" i="92"/>
  <c r="B124" i="92"/>
  <c r="B123" i="92"/>
  <c r="B122" i="92"/>
  <c r="B121" i="92"/>
  <c r="B120" i="92"/>
  <c r="B119" i="92"/>
  <c r="B118" i="92"/>
  <c r="B117" i="92"/>
  <c r="B116" i="92"/>
  <c r="B115" i="92"/>
  <c r="B114" i="92"/>
  <c r="B113" i="92"/>
  <c r="B112" i="92"/>
  <c r="B111" i="92"/>
  <c r="B110" i="92"/>
  <c r="B109" i="92"/>
  <c r="B108" i="92"/>
  <c r="B107" i="92"/>
  <c r="B106" i="92"/>
  <c r="B105" i="92"/>
  <c r="B104" i="92"/>
  <c r="B103" i="92"/>
  <c r="B102" i="92"/>
  <c r="B101" i="92"/>
  <c r="B100" i="92"/>
  <c r="B99" i="92"/>
  <c r="B98" i="92"/>
  <c r="B97" i="92"/>
  <c r="B96" i="92"/>
  <c r="B95" i="92"/>
  <c r="B94" i="92"/>
  <c r="B93" i="92"/>
  <c r="B92" i="92"/>
  <c r="B91" i="92"/>
  <c r="B90" i="92"/>
  <c r="B89" i="92"/>
  <c r="B88" i="92"/>
  <c r="B87" i="92"/>
  <c r="B86" i="92"/>
  <c r="B85" i="92"/>
  <c r="B84" i="92"/>
  <c r="B83" i="92"/>
  <c r="B82" i="92"/>
  <c r="B81" i="92"/>
  <c r="B80" i="92"/>
  <c r="B79" i="92"/>
  <c r="B78" i="92"/>
  <c r="B77" i="92"/>
  <c r="B76" i="92"/>
  <c r="B75" i="92"/>
  <c r="B74" i="92"/>
  <c r="B73" i="92"/>
  <c r="B72" i="92"/>
  <c r="B71" i="92"/>
  <c r="B70" i="92"/>
  <c r="B69" i="92"/>
  <c r="B68" i="92"/>
  <c r="B67" i="92"/>
  <c r="B66" i="92"/>
  <c r="B65" i="92"/>
  <c r="B64" i="92"/>
  <c r="B63" i="92"/>
  <c r="B62" i="92"/>
  <c r="B61" i="92"/>
  <c r="B60" i="92"/>
  <c r="B59" i="92"/>
  <c r="B58" i="92"/>
  <c r="B57" i="92"/>
  <c r="B56" i="92"/>
  <c r="B55" i="92"/>
  <c r="B54" i="92"/>
  <c r="B53" i="92"/>
  <c r="B52" i="92"/>
  <c r="B51" i="92"/>
  <c r="B50" i="92"/>
  <c r="B49" i="92"/>
  <c r="B48" i="92"/>
  <c r="B47" i="92"/>
  <c r="B46" i="92"/>
  <c r="B45" i="92"/>
  <c r="B44" i="92"/>
  <c r="B43" i="92"/>
  <c r="B42" i="92"/>
  <c r="B41" i="92"/>
  <c r="B40" i="92"/>
  <c r="B39" i="92"/>
  <c r="B38" i="92"/>
  <c r="B37" i="92"/>
  <c r="B36" i="92"/>
  <c r="B35" i="92"/>
  <c r="B34" i="92"/>
  <c r="B33" i="92"/>
  <c r="B32" i="92"/>
  <c r="B31" i="92"/>
  <c r="B30" i="92"/>
  <c r="B29" i="92"/>
  <c r="B28" i="92"/>
  <c r="B27" i="92"/>
  <c r="B26" i="92"/>
  <c r="B25" i="92"/>
  <c r="B24" i="92"/>
  <c r="B23" i="92"/>
  <c r="B22" i="92"/>
  <c r="B21" i="92"/>
  <c r="B20" i="92"/>
  <c r="B19" i="92"/>
  <c r="B18" i="92"/>
  <c r="B17" i="92"/>
  <c r="B16" i="92"/>
  <c r="B15" i="92"/>
  <c r="B14" i="92"/>
  <c r="B13" i="92"/>
  <c r="B12" i="92"/>
  <c r="B11" i="92"/>
  <c r="B10" i="92"/>
  <c r="B9" i="92"/>
  <c r="B8" i="92"/>
  <c r="B7" i="92"/>
  <c r="B6" i="92"/>
  <c r="B5" i="92"/>
  <c r="B4" i="92"/>
  <c r="B203" i="94"/>
  <c r="B202" i="94"/>
  <c r="B201" i="94"/>
  <c r="B200" i="94"/>
  <c r="B199" i="94"/>
  <c r="B198" i="94"/>
  <c r="B197" i="94"/>
  <c r="B196" i="94"/>
  <c r="B195" i="94"/>
  <c r="B194" i="94"/>
  <c r="B193" i="94"/>
  <c r="B192" i="94"/>
  <c r="B191" i="94"/>
  <c r="B190" i="94"/>
  <c r="B189" i="94"/>
  <c r="B188" i="94"/>
  <c r="B187" i="94"/>
  <c r="B186" i="94"/>
  <c r="B185" i="94"/>
  <c r="B184" i="94"/>
  <c r="B183" i="94"/>
  <c r="B182" i="94"/>
  <c r="B181" i="94"/>
  <c r="B180" i="94"/>
  <c r="B179" i="94"/>
  <c r="B178" i="94"/>
  <c r="B177" i="94"/>
  <c r="B176" i="94"/>
  <c r="B175" i="94"/>
  <c r="B174" i="94"/>
  <c r="B173" i="94"/>
  <c r="B172" i="94"/>
  <c r="B171" i="94"/>
  <c r="B170" i="94"/>
  <c r="B169" i="94"/>
  <c r="B168" i="94"/>
  <c r="B167" i="94"/>
  <c r="B166" i="94"/>
  <c r="B165" i="94"/>
  <c r="B164" i="94"/>
  <c r="B163" i="94"/>
  <c r="B162" i="94"/>
  <c r="B161" i="94"/>
  <c r="B160" i="94"/>
  <c r="B159" i="94"/>
  <c r="B158" i="94"/>
  <c r="B157" i="94"/>
  <c r="B156" i="94"/>
  <c r="B155" i="94"/>
  <c r="B154" i="94"/>
  <c r="B153" i="94"/>
  <c r="B152" i="94"/>
  <c r="B151" i="94"/>
  <c r="B150" i="94"/>
  <c r="B149" i="94"/>
  <c r="B148" i="94"/>
  <c r="B147" i="94"/>
  <c r="B146" i="94"/>
  <c r="B145" i="94"/>
  <c r="B144" i="94"/>
  <c r="B143" i="94"/>
  <c r="B142" i="94"/>
  <c r="B141" i="94"/>
  <c r="B140" i="94"/>
  <c r="B139" i="94"/>
  <c r="B138" i="94"/>
  <c r="B137" i="94"/>
  <c r="B136" i="94"/>
  <c r="B135" i="94"/>
  <c r="B134" i="94"/>
  <c r="B133" i="94"/>
  <c r="B132" i="94"/>
  <c r="B131" i="94"/>
  <c r="B130" i="94"/>
  <c r="B129" i="94"/>
  <c r="B128" i="94"/>
  <c r="B127" i="94"/>
  <c r="B126" i="94"/>
  <c r="B125" i="94"/>
  <c r="B124" i="94"/>
  <c r="B123" i="94"/>
  <c r="B122" i="94"/>
  <c r="B121" i="94"/>
  <c r="B120" i="94"/>
  <c r="B119" i="94"/>
  <c r="B118" i="94"/>
  <c r="B117" i="94"/>
  <c r="B116" i="94"/>
  <c r="B115" i="94"/>
  <c r="B114" i="94"/>
  <c r="B113" i="94"/>
  <c r="B112" i="94"/>
  <c r="B111" i="94"/>
  <c r="B110" i="94"/>
  <c r="B109" i="94"/>
  <c r="B108" i="94"/>
  <c r="B107" i="94"/>
  <c r="B106" i="94"/>
  <c r="B105" i="94"/>
  <c r="B104" i="94"/>
  <c r="B103" i="94"/>
  <c r="B102" i="94"/>
  <c r="B101" i="94"/>
  <c r="B100" i="94"/>
  <c r="B99" i="94"/>
  <c r="B98" i="94"/>
  <c r="B97" i="94"/>
  <c r="B96" i="94"/>
  <c r="B95" i="94"/>
  <c r="B94" i="94"/>
  <c r="B93" i="94"/>
  <c r="B92" i="94"/>
  <c r="B91" i="94"/>
  <c r="B90" i="94"/>
  <c r="B89" i="94"/>
  <c r="B88" i="94"/>
  <c r="B87" i="94"/>
  <c r="B86" i="94"/>
  <c r="B85" i="94"/>
  <c r="B84" i="94"/>
  <c r="B83" i="94"/>
  <c r="B82" i="94"/>
  <c r="B81" i="94"/>
  <c r="B80" i="94"/>
  <c r="B79" i="94"/>
  <c r="B78" i="94"/>
  <c r="B77" i="94"/>
  <c r="B76" i="94"/>
  <c r="B75" i="94"/>
  <c r="B74" i="94"/>
  <c r="B73" i="94"/>
  <c r="B72" i="94"/>
  <c r="B71" i="94"/>
  <c r="B70" i="94"/>
  <c r="B69" i="94"/>
  <c r="B68" i="94"/>
  <c r="B67" i="94"/>
  <c r="B66" i="94"/>
  <c r="B65" i="94"/>
  <c r="B64" i="94"/>
  <c r="B63" i="94"/>
  <c r="B62" i="94"/>
  <c r="B61" i="94"/>
  <c r="B60" i="94"/>
  <c r="B59" i="94"/>
  <c r="B58" i="94"/>
  <c r="B57" i="94"/>
  <c r="B56" i="94"/>
  <c r="B55" i="94"/>
  <c r="B54" i="94"/>
  <c r="B53" i="94"/>
  <c r="B52" i="94"/>
  <c r="B51" i="94"/>
  <c r="B50" i="94"/>
  <c r="B49" i="94"/>
  <c r="B48" i="94"/>
  <c r="B47" i="94"/>
  <c r="B46" i="94"/>
  <c r="B45" i="94"/>
  <c r="B44" i="94"/>
  <c r="B43" i="94"/>
  <c r="B42" i="94"/>
  <c r="B41" i="94"/>
  <c r="B40" i="94"/>
  <c r="B39" i="94"/>
  <c r="B38" i="94"/>
  <c r="B37" i="94"/>
  <c r="B36" i="94"/>
  <c r="B35" i="94"/>
  <c r="B34" i="94"/>
  <c r="B33" i="94"/>
  <c r="B32" i="94"/>
  <c r="B31" i="94"/>
  <c r="B30" i="94"/>
  <c r="B29" i="94"/>
  <c r="B28" i="94"/>
  <c r="B27" i="94"/>
  <c r="B26" i="94"/>
  <c r="B25" i="94"/>
  <c r="B24" i="94"/>
  <c r="B23" i="94"/>
  <c r="B22" i="94"/>
  <c r="B21" i="94"/>
  <c r="B20" i="94"/>
  <c r="B19" i="94"/>
  <c r="B18" i="94"/>
  <c r="B17" i="94"/>
  <c r="B16" i="94"/>
  <c r="B15" i="94"/>
  <c r="B14" i="94"/>
  <c r="B13" i="94"/>
  <c r="B12" i="94"/>
  <c r="B11" i="94"/>
  <c r="B10" i="94"/>
  <c r="B9" i="94"/>
  <c r="B8" i="94"/>
  <c r="B7" i="94"/>
  <c r="B6" i="94"/>
  <c r="B5" i="94"/>
  <c r="B4" i="94"/>
  <c r="B203" i="91"/>
  <c r="B202" i="91"/>
  <c r="B201" i="91"/>
  <c r="B200" i="91"/>
  <c r="B199" i="91"/>
  <c r="B198" i="91"/>
  <c r="B197" i="91"/>
  <c r="B196" i="91"/>
  <c r="B195" i="91"/>
  <c r="B194" i="91"/>
  <c r="B193" i="91"/>
  <c r="B192" i="91"/>
  <c r="B191" i="91"/>
  <c r="B190" i="91"/>
  <c r="B189" i="91"/>
  <c r="B188" i="91"/>
  <c r="B187" i="91"/>
  <c r="B186" i="91"/>
  <c r="B185" i="91"/>
  <c r="B184" i="91"/>
  <c r="B183" i="91"/>
  <c r="B182" i="91"/>
  <c r="B181" i="91"/>
  <c r="B180" i="91"/>
  <c r="B179" i="91"/>
  <c r="B178" i="91"/>
  <c r="B177" i="91"/>
  <c r="B176" i="91"/>
  <c r="B175" i="91"/>
  <c r="B174" i="91"/>
  <c r="B173" i="91"/>
  <c r="B172" i="91"/>
  <c r="B171" i="91"/>
  <c r="B170" i="91"/>
  <c r="B169" i="91"/>
  <c r="B168" i="91"/>
  <c r="B167" i="91"/>
  <c r="B166" i="91"/>
  <c r="B165" i="91"/>
  <c r="B164" i="91"/>
  <c r="B163" i="91"/>
  <c r="B162" i="91"/>
  <c r="B161" i="91"/>
  <c r="B160" i="91"/>
  <c r="B159" i="91"/>
  <c r="B158" i="91"/>
  <c r="B157" i="91"/>
  <c r="B156" i="91"/>
  <c r="B155" i="91"/>
  <c r="B154" i="91"/>
  <c r="B153" i="91"/>
  <c r="B152" i="91"/>
  <c r="B151" i="91"/>
  <c r="B150" i="91"/>
  <c r="B149" i="91"/>
  <c r="B148" i="91"/>
  <c r="B147" i="91"/>
  <c r="B146" i="91"/>
  <c r="B145" i="91"/>
  <c r="B144" i="91"/>
  <c r="B143" i="91"/>
  <c r="B142" i="91"/>
  <c r="B141" i="91"/>
  <c r="B140" i="91"/>
  <c r="B139" i="91"/>
  <c r="B138" i="91"/>
  <c r="B137" i="91"/>
  <c r="B136" i="91"/>
  <c r="B135" i="91"/>
  <c r="B134" i="91"/>
  <c r="B133" i="91"/>
  <c r="B132" i="91"/>
  <c r="B131" i="91"/>
  <c r="B130" i="91"/>
  <c r="B129" i="91"/>
  <c r="B128" i="91"/>
  <c r="B127" i="91"/>
  <c r="B126" i="91"/>
  <c r="B125" i="91"/>
  <c r="B124" i="91"/>
  <c r="B123" i="91"/>
  <c r="B122" i="91"/>
  <c r="B121" i="91"/>
  <c r="B120" i="91"/>
  <c r="B119" i="91"/>
  <c r="B118" i="91"/>
  <c r="B117" i="91"/>
  <c r="B116" i="91"/>
  <c r="B115" i="91"/>
  <c r="B114" i="91"/>
  <c r="B113" i="91"/>
  <c r="B112" i="91"/>
  <c r="B111" i="91"/>
  <c r="B110" i="91"/>
  <c r="B109" i="91"/>
  <c r="B108" i="91"/>
  <c r="B107" i="91"/>
  <c r="B106" i="91"/>
  <c r="B105" i="91"/>
  <c r="B104" i="91"/>
  <c r="B103" i="91"/>
  <c r="B102" i="91"/>
  <c r="B101" i="91"/>
  <c r="B100" i="91"/>
  <c r="B99" i="91"/>
  <c r="B98" i="91"/>
  <c r="B97" i="91"/>
  <c r="B96" i="91"/>
  <c r="B95" i="91"/>
  <c r="B94" i="91"/>
  <c r="B93" i="91"/>
  <c r="B92" i="91"/>
  <c r="B91" i="91"/>
  <c r="B90" i="91"/>
  <c r="B89" i="91"/>
  <c r="B88" i="91"/>
  <c r="B87" i="91"/>
  <c r="B86" i="91"/>
  <c r="B85" i="91"/>
  <c r="B84" i="91"/>
  <c r="B83" i="91"/>
  <c r="B82" i="91"/>
  <c r="B81" i="91"/>
  <c r="B80" i="91"/>
  <c r="B79" i="91"/>
  <c r="B78" i="91"/>
  <c r="B77" i="91"/>
  <c r="B76" i="91"/>
  <c r="B75" i="91"/>
  <c r="B74" i="91"/>
  <c r="B73" i="91"/>
  <c r="B72" i="91"/>
  <c r="B71" i="91"/>
  <c r="B70" i="91"/>
  <c r="B69" i="91"/>
  <c r="B68" i="91"/>
  <c r="B67" i="91"/>
  <c r="B66" i="91"/>
  <c r="B65" i="91"/>
  <c r="B64" i="91"/>
  <c r="B63" i="91"/>
  <c r="B62" i="91"/>
  <c r="B61" i="91"/>
  <c r="B60" i="91"/>
  <c r="B59" i="91"/>
  <c r="B58" i="91"/>
  <c r="B57" i="91"/>
  <c r="B56" i="91"/>
  <c r="B55" i="91"/>
  <c r="B54" i="91"/>
  <c r="B53" i="91"/>
  <c r="B52" i="91"/>
  <c r="B51" i="91"/>
  <c r="B50" i="91"/>
  <c r="B49" i="91"/>
  <c r="B48" i="91"/>
  <c r="B47" i="91"/>
  <c r="B46" i="91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31" i="91"/>
  <c r="B30" i="91"/>
  <c r="B29" i="91"/>
  <c r="B28" i="91"/>
  <c r="B27" i="91"/>
  <c r="B26" i="91"/>
  <c r="B25" i="91"/>
  <c r="B24" i="91"/>
  <c r="B23" i="91"/>
  <c r="B22" i="91"/>
  <c r="B21" i="91"/>
  <c r="B20" i="91"/>
  <c r="B19" i="91"/>
  <c r="B18" i="91"/>
  <c r="B17" i="91"/>
  <c r="B16" i="91"/>
  <c r="B15" i="91"/>
  <c r="B14" i="91"/>
  <c r="B13" i="91"/>
  <c r="B12" i="91"/>
  <c r="B11" i="91"/>
  <c r="B10" i="91"/>
  <c r="B9" i="91"/>
  <c r="B8" i="91"/>
  <c r="B7" i="91"/>
  <c r="B6" i="91"/>
  <c r="B5" i="91"/>
  <c r="B4" i="91"/>
  <c r="B203" i="89"/>
  <c r="B202" i="89"/>
  <c r="B201" i="89"/>
  <c r="B200" i="89"/>
  <c r="B199" i="89"/>
  <c r="B198" i="89"/>
  <c r="B197" i="89"/>
  <c r="B196" i="89"/>
  <c r="B195" i="89"/>
  <c r="B194" i="89"/>
  <c r="B193" i="89"/>
  <c r="B192" i="89"/>
  <c r="B191" i="89"/>
  <c r="B190" i="89"/>
  <c r="B189" i="89"/>
  <c r="B188" i="89"/>
  <c r="B187" i="89"/>
  <c r="B186" i="89"/>
  <c r="B185" i="89"/>
  <c r="B184" i="89"/>
  <c r="B183" i="89"/>
  <c r="B182" i="89"/>
  <c r="B181" i="89"/>
  <c r="B180" i="89"/>
  <c r="B179" i="89"/>
  <c r="B178" i="89"/>
  <c r="B177" i="89"/>
  <c r="B176" i="89"/>
  <c r="B175" i="89"/>
  <c r="B174" i="89"/>
  <c r="B173" i="89"/>
  <c r="B172" i="89"/>
  <c r="B171" i="89"/>
  <c r="B170" i="89"/>
  <c r="B169" i="89"/>
  <c r="B168" i="89"/>
  <c r="B167" i="89"/>
  <c r="B166" i="89"/>
  <c r="B165" i="89"/>
  <c r="B164" i="89"/>
  <c r="B163" i="89"/>
  <c r="B162" i="89"/>
  <c r="B161" i="89"/>
  <c r="B160" i="89"/>
  <c r="B159" i="89"/>
  <c r="B158" i="89"/>
  <c r="B157" i="89"/>
  <c r="B156" i="89"/>
  <c r="B155" i="89"/>
  <c r="B154" i="89"/>
  <c r="B153" i="89"/>
  <c r="B152" i="89"/>
  <c r="B151" i="89"/>
  <c r="B150" i="89"/>
  <c r="B149" i="89"/>
  <c r="B148" i="89"/>
  <c r="B147" i="89"/>
  <c r="B146" i="89"/>
  <c r="B145" i="89"/>
  <c r="B144" i="89"/>
  <c r="B143" i="89"/>
  <c r="B142" i="89"/>
  <c r="B141" i="89"/>
  <c r="B140" i="89"/>
  <c r="B139" i="89"/>
  <c r="B138" i="89"/>
  <c r="B137" i="89"/>
  <c r="B136" i="89"/>
  <c r="B135" i="89"/>
  <c r="B134" i="89"/>
  <c r="B133" i="89"/>
  <c r="B132" i="89"/>
  <c r="B131" i="89"/>
  <c r="B130" i="89"/>
  <c r="B129" i="89"/>
  <c r="B128" i="89"/>
  <c r="B127" i="89"/>
  <c r="B126" i="89"/>
  <c r="B125" i="89"/>
  <c r="B124" i="89"/>
  <c r="B123" i="89"/>
  <c r="B122" i="89"/>
  <c r="B121" i="89"/>
  <c r="B120" i="89"/>
  <c r="B119" i="89"/>
  <c r="B118" i="89"/>
  <c r="B117" i="89"/>
  <c r="B116" i="89"/>
  <c r="B115" i="89"/>
  <c r="B114" i="89"/>
  <c r="B113" i="89"/>
  <c r="B112" i="89"/>
  <c r="B111" i="89"/>
  <c r="B110" i="89"/>
  <c r="B109" i="89"/>
  <c r="B108" i="89"/>
  <c r="B107" i="89"/>
  <c r="B106" i="89"/>
  <c r="B105" i="89"/>
  <c r="B104" i="89"/>
  <c r="B103" i="89"/>
  <c r="B102" i="89"/>
  <c r="B101" i="89"/>
  <c r="B100" i="89"/>
  <c r="B99" i="89"/>
  <c r="B98" i="89"/>
  <c r="B97" i="89"/>
  <c r="B96" i="89"/>
  <c r="B95" i="89"/>
  <c r="B94" i="89"/>
  <c r="B93" i="89"/>
  <c r="B92" i="89"/>
  <c r="B91" i="89"/>
  <c r="B90" i="89"/>
  <c r="B89" i="89"/>
  <c r="B88" i="89"/>
  <c r="B87" i="89"/>
  <c r="B86" i="89"/>
  <c r="B85" i="89"/>
  <c r="B84" i="89"/>
  <c r="B83" i="89"/>
  <c r="B82" i="89"/>
  <c r="B81" i="89"/>
  <c r="B80" i="89"/>
  <c r="B79" i="89"/>
  <c r="B78" i="89"/>
  <c r="B77" i="89"/>
  <c r="B76" i="89"/>
  <c r="B75" i="89"/>
  <c r="B74" i="89"/>
  <c r="B73" i="89"/>
  <c r="B72" i="89"/>
  <c r="B71" i="89"/>
  <c r="B70" i="89"/>
  <c r="B69" i="89"/>
  <c r="B68" i="89"/>
  <c r="B67" i="89"/>
  <c r="B66" i="89"/>
  <c r="B65" i="89"/>
  <c r="B64" i="89"/>
  <c r="B63" i="89"/>
  <c r="B62" i="89"/>
  <c r="B61" i="89"/>
  <c r="B60" i="89"/>
  <c r="B59" i="89"/>
  <c r="B58" i="89"/>
  <c r="B57" i="89"/>
  <c r="B56" i="89"/>
  <c r="B55" i="89"/>
  <c r="B54" i="89"/>
  <c r="B53" i="89"/>
  <c r="B52" i="89"/>
  <c r="B51" i="89"/>
  <c r="B50" i="89"/>
  <c r="B49" i="89"/>
  <c r="B48" i="89"/>
  <c r="B47" i="89"/>
  <c r="B46" i="89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31" i="89"/>
  <c r="B30" i="89"/>
  <c r="B29" i="89"/>
  <c r="B28" i="89"/>
  <c r="B27" i="89"/>
  <c r="B26" i="89"/>
  <c r="B25" i="89"/>
  <c r="B24" i="89"/>
  <c r="B23" i="89"/>
  <c r="B22" i="89"/>
  <c r="B21" i="89"/>
  <c r="B20" i="89"/>
  <c r="B19" i="89"/>
  <c r="B18" i="89"/>
  <c r="B17" i="89"/>
  <c r="B16" i="89"/>
  <c r="B15" i="89"/>
  <c r="B14" i="89"/>
  <c r="B13" i="89"/>
  <c r="B12" i="89"/>
  <c r="B11" i="89"/>
  <c r="B10" i="89"/>
  <c r="B9" i="89"/>
  <c r="B8" i="89"/>
  <c r="B7" i="89"/>
  <c r="B6" i="89"/>
  <c r="B5" i="89"/>
  <c r="B4" i="89"/>
  <c r="B203" i="86"/>
  <c r="B202" i="86"/>
  <c r="B201" i="86"/>
  <c r="B200" i="86"/>
  <c r="B199" i="86"/>
  <c r="B198" i="86"/>
  <c r="B197" i="86"/>
  <c r="B196" i="86"/>
  <c r="B195" i="86"/>
  <c r="B194" i="86"/>
  <c r="B193" i="86"/>
  <c r="B192" i="86"/>
  <c r="B191" i="86"/>
  <c r="B190" i="86"/>
  <c r="B189" i="86"/>
  <c r="B188" i="86"/>
  <c r="B187" i="86"/>
  <c r="B186" i="86"/>
  <c r="B185" i="86"/>
  <c r="B184" i="86"/>
  <c r="B183" i="86"/>
  <c r="B182" i="86"/>
  <c r="B181" i="86"/>
  <c r="B180" i="86"/>
  <c r="B179" i="86"/>
  <c r="B178" i="86"/>
  <c r="B177" i="86"/>
  <c r="B176" i="86"/>
  <c r="B175" i="86"/>
  <c r="B174" i="86"/>
  <c r="B173" i="86"/>
  <c r="B172" i="86"/>
  <c r="B171" i="86"/>
  <c r="B170" i="86"/>
  <c r="B169" i="86"/>
  <c r="B168" i="86"/>
  <c r="B167" i="86"/>
  <c r="B166" i="86"/>
  <c r="B165" i="86"/>
  <c r="B164" i="86"/>
  <c r="B163" i="86"/>
  <c r="B162" i="86"/>
  <c r="B161" i="86"/>
  <c r="B160" i="86"/>
  <c r="B159" i="86"/>
  <c r="B158" i="86"/>
  <c r="B157" i="86"/>
  <c r="B156" i="86"/>
  <c r="B155" i="86"/>
  <c r="B154" i="86"/>
  <c r="B153" i="86"/>
  <c r="B152" i="86"/>
  <c r="B151" i="86"/>
  <c r="B150" i="86"/>
  <c r="B149" i="86"/>
  <c r="B148" i="86"/>
  <c r="B147" i="86"/>
  <c r="B146" i="86"/>
  <c r="B145" i="86"/>
  <c r="B144" i="86"/>
  <c r="B143" i="86"/>
  <c r="B142" i="86"/>
  <c r="B141" i="86"/>
  <c r="B140" i="86"/>
  <c r="B139" i="86"/>
  <c r="B138" i="86"/>
  <c r="B137" i="86"/>
  <c r="B136" i="86"/>
  <c r="B135" i="86"/>
  <c r="B134" i="86"/>
  <c r="B133" i="86"/>
  <c r="B132" i="86"/>
  <c r="B131" i="86"/>
  <c r="B130" i="86"/>
  <c r="B129" i="86"/>
  <c r="B128" i="86"/>
  <c r="B127" i="86"/>
  <c r="B126" i="86"/>
  <c r="B125" i="86"/>
  <c r="B124" i="86"/>
  <c r="B123" i="86"/>
  <c r="B122" i="86"/>
  <c r="B121" i="86"/>
  <c r="B120" i="86"/>
  <c r="B119" i="86"/>
  <c r="B118" i="86"/>
  <c r="B117" i="86"/>
  <c r="B116" i="86"/>
  <c r="B115" i="86"/>
  <c r="B114" i="86"/>
  <c r="B113" i="86"/>
  <c r="B112" i="86"/>
  <c r="B111" i="86"/>
  <c r="B110" i="86"/>
  <c r="B109" i="86"/>
  <c r="B108" i="86"/>
  <c r="B107" i="86"/>
  <c r="B106" i="86"/>
  <c r="B105" i="86"/>
  <c r="B104" i="86"/>
  <c r="B103" i="86"/>
  <c r="B102" i="86"/>
  <c r="B101" i="86"/>
  <c r="B100" i="86"/>
  <c r="B99" i="86"/>
  <c r="B98" i="86"/>
  <c r="B97" i="86"/>
  <c r="B96" i="86"/>
  <c r="B95" i="86"/>
  <c r="B94" i="86"/>
  <c r="B93" i="86"/>
  <c r="B92" i="86"/>
  <c r="B91" i="86"/>
  <c r="B90" i="86"/>
  <c r="B89" i="86"/>
  <c r="B88" i="86"/>
  <c r="B87" i="86"/>
  <c r="B86" i="86"/>
  <c r="B85" i="86"/>
  <c r="B84" i="86"/>
  <c r="B83" i="86"/>
  <c r="B82" i="86"/>
  <c r="B81" i="86"/>
  <c r="B80" i="86"/>
  <c r="B79" i="86"/>
  <c r="B78" i="86"/>
  <c r="B77" i="86"/>
  <c r="B76" i="86"/>
  <c r="B75" i="86"/>
  <c r="B74" i="86"/>
  <c r="B73" i="86"/>
  <c r="B72" i="86"/>
  <c r="B71" i="86"/>
  <c r="B70" i="86"/>
  <c r="B69" i="86"/>
  <c r="B68" i="86"/>
  <c r="B67" i="86"/>
  <c r="B66" i="86"/>
  <c r="B65" i="86"/>
  <c r="B64" i="86"/>
  <c r="B63" i="86"/>
  <c r="B62" i="86"/>
  <c r="B61" i="86"/>
  <c r="B60" i="86"/>
  <c r="B59" i="86"/>
  <c r="B58" i="86"/>
  <c r="B57" i="86"/>
  <c r="B56" i="86"/>
  <c r="B55" i="86"/>
  <c r="B54" i="86"/>
  <c r="B53" i="86"/>
  <c r="B52" i="86"/>
  <c r="B51" i="86"/>
  <c r="B50" i="86"/>
  <c r="B49" i="86"/>
  <c r="B48" i="86"/>
  <c r="B47" i="86"/>
  <c r="B46" i="86"/>
  <c r="B45" i="86"/>
  <c r="B44" i="86"/>
  <c r="B43" i="86"/>
  <c r="B42" i="86"/>
  <c r="B41" i="86"/>
  <c r="B40" i="86"/>
  <c r="B39" i="86"/>
  <c r="B38" i="86"/>
  <c r="B37" i="86"/>
  <c r="B36" i="86"/>
  <c r="B35" i="86"/>
  <c r="B34" i="86"/>
  <c r="B33" i="86"/>
  <c r="B32" i="86"/>
  <c r="B31" i="86"/>
  <c r="B30" i="86"/>
  <c r="B29" i="86"/>
  <c r="B28" i="86"/>
  <c r="B27" i="86"/>
  <c r="B26" i="86"/>
  <c r="B25" i="86"/>
  <c r="B24" i="86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7" i="86"/>
  <c r="B6" i="86"/>
  <c r="B5" i="86"/>
  <c r="B4" i="86"/>
  <c r="B203" i="87"/>
  <c r="B202" i="87"/>
  <c r="B201" i="87"/>
  <c r="B200" i="87"/>
  <c r="B199" i="87"/>
  <c r="B198" i="87"/>
  <c r="B197" i="87"/>
  <c r="B196" i="87"/>
  <c r="B195" i="87"/>
  <c r="B194" i="87"/>
  <c r="B193" i="87"/>
  <c r="B192" i="87"/>
  <c r="B191" i="87"/>
  <c r="B190" i="87"/>
  <c r="B189" i="87"/>
  <c r="B188" i="87"/>
  <c r="B187" i="87"/>
  <c r="B186" i="87"/>
  <c r="B185" i="87"/>
  <c r="B184" i="87"/>
  <c r="B183" i="87"/>
  <c r="B182" i="87"/>
  <c r="B181" i="87"/>
  <c r="B180" i="87"/>
  <c r="B179" i="87"/>
  <c r="B178" i="87"/>
  <c r="B177" i="87"/>
  <c r="B176" i="87"/>
  <c r="B175" i="87"/>
  <c r="B174" i="87"/>
  <c r="B173" i="87"/>
  <c r="B172" i="87"/>
  <c r="B171" i="87"/>
  <c r="B170" i="87"/>
  <c r="B169" i="87"/>
  <c r="B168" i="87"/>
  <c r="B167" i="87"/>
  <c r="B166" i="87"/>
  <c r="B165" i="87"/>
  <c r="B164" i="87"/>
  <c r="B163" i="87"/>
  <c r="B162" i="87"/>
  <c r="B161" i="87"/>
  <c r="B160" i="87"/>
  <c r="B159" i="87"/>
  <c r="B158" i="87"/>
  <c r="B157" i="87"/>
  <c r="B156" i="87"/>
  <c r="B155" i="87"/>
  <c r="B154" i="87"/>
  <c r="B153" i="87"/>
  <c r="B152" i="87"/>
  <c r="B151" i="87"/>
  <c r="B150" i="87"/>
  <c r="B149" i="87"/>
  <c r="B148" i="87"/>
  <c r="B147" i="87"/>
  <c r="B146" i="87"/>
  <c r="B145" i="87"/>
  <c r="B144" i="87"/>
  <c r="B143" i="87"/>
  <c r="B142" i="87"/>
  <c r="B141" i="87"/>
  <c r="B140" i="87"/>
  <c r="B139" i="87"/>
  <c r="B138" i="87"/>
  <c r="B137" i="87"/>
  <c r="B136" i="87"/>
  <c r="B135" i="87"/>
  <c r="B134" i="87"/>
  <c r="B133" i="87"/>
  <c r="B132" i="87"/>
  <c r="B131" i="87"/>
  <c r="B130" i="87"/>
  <c r="B129" i="87"/>
  <c r="B128" i="87"/>
  <c r="B127" i="87"/>
  <c r="B126" i="87"/>
  <c r="B125" i="87"/>
  <c r="B124" i="87"/>
  <c r="B123" i="87"/>
  <c r="B122" i="87"/>
  <c r="B121" i="87"/>
  <c r="B120" i="87"/>
  <c r="B119" i="87"/>
  <c r="B118" i="87"/>
  <c r="B117" i="87"/>
  <c r="B116" i="87"/>
  <c r="B115" i="87"/>
  <c r="B114" i="87"/>
  <c r="B113" i="87"/>
  <c r="B112" i="87"/>
  <c r="B111" i="87"/>
  <c r="B110" i="87"/>
  <c r="B109" i="87"/>
  <c r="B108" i="87"/>
  <c r="B107" i="87"/>
  <c r="B106" i="87"/>
  <c r="B105" i="87"/>
  <c r="B104" i="87"/>
  <c r="B103" i="87"/>
  <c r="B102" i="87"/>
  <c r="B101" i="87"/>
  <c r="B100" i="87"/>
  <c r="B99" i="87"/>
  <c r="B98" i="87"/>
  <c r="B97" i="87"/>
  <c r="B96" i="87"/>
  <c r="B95" i="87"/>
  <c r="B94" i="87"/>
  <c r="B93" i="87"/>
  <c r="B92" i="87"/>
  <c r="B91" i="87"/>
  <c r="B90" i="87"/>
  <c r="B89" i="87"/>
  <c r="B88" i="87"/>
  <c r="B87" i="87"/>
  <c r="B86" i="87"/>
  <c r="B85" i="87"/>
  <c r="B84" i="87"/>
  <c r="B83" i="87"/>
  <c r="B82" i="87"/>
  <c r="B81" i="87"/>
  <c r="B80" i="87"/>
  <c r="B79" i="87"/>
  <c r="B78" i="87"/>
  <c r="B77" i="87"/>
  <c r="B76" i="87"/>
  <c r="B75" i="87"/>
  <c r="B74" i="87"/>
  <c r="B73" i="87"/>
  <c r="B72" i="87"/>
  <c r="B71" i="87"/>
  <c r="B70" i="87"/>
  <c r="B69" i="87"/>
  <c r="B68" i="87"/>
  <c r="B67" i="87"/>
  <c r="B66" i="87"/>
  <c r="B65" i="87"/>
  <c r="B64" i="87"/>
  <c r="B63" i="87"/>
  <c r="B62" i="87"/>
  <c r="B61" i="87"/>
  <c r="B60" i="87"/>
  <c r="B59" i="87"/>
  <c r="B58" i="87"/>
  <c r="B57" i="87"/>
  <c r="B56" i="87"/>
  <c r="B55" i="87"/>
  <c r="B54" i="87"/>
  <c r="B53" i="87"/>
  <c r="B52" i="87"/>
  <c r="B51" i="87"/>
  <c r="B50" i="87"/>
  <c r="B49" i="87"/>
  <c r="B48" i="87"/>
  <c r="B47" i="87"/>
  <c r="B46" i="87"/>
  <c r="B45" i="87"/>
  <c r="B44" i="87"/>
  <c r="B43" i="87"/>
  <c r="B42" i="87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7" i="87"/>
  <c r="B26" i="87"/>
  <c r="B25" i="87"/>
  <c r="B24" i="87"/>
  <c r="B23" i="87"/>
  <c r="B22" i="87"/>
  <c r="B21" i="87"/>
  <c r="B20" i="87"/>
  <c r="B19" i="87"/>
  <c r="B18" i="87"/>
  <c r="B17" i="87"/>
  <c r="B16" i="87"/>
  <c r="B15" i="87"/>
  <c r="B14" i="87"/>
  <c r="B13" i="87"/>
  <c r="B12" i="87"/>
  <c r="B11" i="87"/>
  <c r="B10" i="87"/>
  <c r="B9" i="87"/>
  <c r="B8" i="87"/>
  <c r="B7" i="87"/>
  <c r="B6" i="87"/>
  <c r="B5" i="87"/>
  <c r="B4" i="87"/>
  <c r="B203" i="103"/>
  <c r="B202" i="103"/>
  <c r="B201" i="103"/>
  <c r="B200" i="103"/>
  <c r="B199" i="103"/>
  <c r="B198" i="103"/>
  <c r="B197" i="103"/>
  <c r="B196" i="103"/>
  <c r="B195" i="103"/>
  <c r="B194" i="103"/>
  <c r="B193" i="103"/>
  <c r="B192" i="103"/>
  <c r="B191" i="103"/>
  <c r="B190" i="103"/>
  <c r="B189" i="103"/>
  <c r="B188" i="103"/>
  <c r="B187" i="103"/>
  <c r="B186" i="103"/>
  <c r="B185" i="103"/>
  <c r="B184" i="103"/>
  <c r="B183" i="103"/>
  <c r="B182" i="103"/>
  <c r="B181" i="103"/>
  <c r="B180" i="103"/>
  <c r="B179" i="103"/>
  <c r="B178" i="103"/>
  <c r="B177" i="103"/>
  <c r="B176" i="103"/>
  <c r="B175" i="103"/>
  <c r="B174" i="103"/>
  <c r="B173" i="103"/>
  <c r="B172" i="103"/>
  <c r="B171" i="103"/>
  <c r="B170" i="103"/>
  <c r="B169" i="103"/>
  <c r="B168" i="103"/>
  <c r="B167" i="103"/>
  <c r="B166" i="103"/>
  <c r="B165" i="103"/>
  <c r="B164" i="103"/>
  <c r="B163" i="103"/>
  <c r="B162" i="103"/>
  <c r="B161" i="103"/>
  <c r="B160" i="103"/>
  <c r="B159" i="103"/>
  <c r="B158" i="103"/>
  <c r="B157" i="103"/>
  <c r="B156" i="103"/>
  <c r="B155" i="103"/>
  <c r="B154" i="103"/>
  <c r="B153" i="103"/>
  <c r="B152" i="103"/>
  <c r="B151" i="103"/>
  <c r="B150" i="103"/>
  <c r="B149" i="103"/>
  <c r="B148" i="103"/>
  <c r="B147" i="103"/>
  <c r="B146" i="103"/>
  <c r="B145" i="103"/>
  <c r="B144" i="103"/>
  <c r="B143" i="103"/>
  <c r="B142" i="103"/>
  <c r="B141" i="103"/>
  <c r="B140" i="103"/>
  <c r="B139" i="103"/>
  <c r="B138" i="103"/>
  <c r="B137" i="103"/>
  <c r="B136" i="103"/>
  <c r="B135" i="103"/>
  <c r="B134" i="103"/>
  <c r="B133" i="103"/>
  <c r="B132" i="103"/>
  <c r="B131" i="103"/>
  <c r="B130" i="103"/>
  <c r="B129" i="103"/>
  <c r="B128" i="103"/>
  <c r="B127" i="103"/>
  <c r="B126" i="103"/>
  <c r="B125" i="103"/>
  <c r="B124" i="103"/>
  <c r="B123" i="103"/>
  <c r="B122" i="103"/>
  <c r="B121" i="103"/>
  <c r="B120" i="103"/>
  <c r="B119" i="103"/>
  <c r="B118" i="103"/>
  <c r="B117" i="103"/>
  <c r="B116" i="103"/>
  <c r="B115" i="103"/>
  <c r="B114" i="103"/>
  <c r="B113" i="103"/>
  <c r="B112" i="103"/>
  <c r="B111" i="103"/>
  <c r="B110" i="103"/>
  <c r="B109" i="103"/>
  <c r="B108" i="103"/>
  <c r="B107" i="103"/>
  <c r="B106" i="103"/>
  <c r="B105" i="103"/>
  <c r="B104" i="103"/>
  <c r="B103" i="103"/>
  <c r="B102" i="103"/>
  <c r="B101" i="103"/>
  <c r="B100" i="103"/>
  <c r="B99" i="103"/>
  <c r="B98" i="103"/>
  <c r="B97" i="103"/>
  <c r="B96" i="103"/>
  <c r="B95" i="103"/>
  <c r="B94" i="103"/>
  <c r="B93" i="103"/>
  <c r="B92" i="103"/>
  <c r="B91" i="103"/>
  <c r="B90" i="103"/>
  <c r="B89" i="103"/>
  <c r="B88" i="103"/>
  <c r="B87" i="103"/>
  <c r="B86" i="103"/>
  <c r="B85" i="103"/>
  <c r="B84" i="103"/>
  <c r="B83" i="103"/>
  <c r="B82" i="103"/>
  <c r="B81" i="103"/>
  <c r="B80" i="103"/>
  <c r="B79" i="103"/>
  <c r="B78" i="103"/>
  <c r="B77" i="103"/>
  <c r="B76" i="103"/>
  <c r="B75" i="103"/>
  <c r="B74" i="103"/>
  <c r="B73" i="103"/>
  <c r="B72" i="103"/>
  <c r="B71" i="103"/>
  <c r="B70" i="103"/>
  <c r="B69" i="103"/>
  <c r="B68" i="103"/>
  <c r="B67" i="103"/>
  <c r="B66" i="103"/>
  <c r="B65" i="103"/>
  <c r="B64" i="103"/>
  <c r="B63" i="103"/>
  <c r="B62" i="103"/>
  <c r="B61" i="103"/>
  <c r="B60" i="103"/>
  <c r="B59" i="103"/>
  <c r="B58" i="103"/>
  <c r="B57" i="103"/>
  <c r="B56" i="103"/>
  <c r="B55" i="103"/>
  <c r="B54" i="103"/>
  <c r="B53" i="103"/>
  <c r="B52" i="103"/>
  <c r="B51" i="103"/>
  <c r="B50" i="103"/>
  <c r="B49" i="103"/>
  <c r="B48" i="103"/>
  <c r="B47" i="103"/>
  <c r="B46" i="103"/>
  <c r="B45" i="103"/>
  <c r="B44" i="103"/>
  <c r="B43" i="103"/>
  <c r="B42" i="103"/>
  <c r="B41" i="103"/>
  <c r="B40" i="103"/>
  <c r="B39" i="103"/>
  <c r="B38" i="103"/>
  <c r="B37" i="103"/>
  <c r="B36" i="103"/>
  <c r="B35" i="103"/>
  <c r="B34" i="103"/>
  <c r="B33" i="103"/>
  <c r="B32" i="103"/>
  <c r="B31" i="103"/>
  <c r="B30" i="103"/>
  <c r="B29" i="103"/>
  <c r="B28" i="103"/>
  <c r="B27" i="103"/>
  <c r="B26" i="103"/>
  <c r="B25" i="103"/>
  <c r="B24" i="103"/>
  <c r="B23" i="103"/>
  <c r="B22" i="103"/>
  <c r="B21" i="103"/>
  <c r="B20" i="103"/>
  <c r="B19" i="103"/>
  <c r="B18" i="103"/>
  <c r="B17" i="103"/>
  <c r="B16" i="103"/>
  <c r="B15" i="103"/>
  <c r="B14" i="103"/>
  <c r="B13" i="103"/>
  <c r="B12" i="103"/>
  <c r="B11" i="103"/>
  <c r="B10" i="103"/>
  <c r="B9" i="103"/>
  <c r="B8" i="103"/>
  <c r="B7" i="103"/>
  <c r="B6" i="103"/>
  <c r="B5" i="103"/>
  <c r="B4" i="103"/>
  <c r="B203" i="88"/>
  <c r="B202" i="88"/>
  <c r="B201" i="88"/>
  <c r="B200" i="88"/>
  <c r="B199" i="88"/>
  <c r="B198" i="88"/>
  <c r="B197" i="88"/>
  <c r="B196" i="88"/>
  <c r="B195" i="88"/>
  <c r="B194" i="88"/>
  <c r="B193" i="88"/>
  <c r="B192" i="88"/>
  <c r="B191" i="88"/>
  <c r="B190" i="88"/>
  <c r="B189" i="88"/>
  <c r="B188" i="88"/>
  <c r="B187" i="88"/>
  <c r="B186" i="88"/>
  <c r="B185" i="88"/>
  <c r="B184" i="88"/>
  <c r="B183" i="88"/>
  <c r="B182" i="88"/>
  <c r="B181" i="88"/>
  <c r="B180" i="88"/>
  <c r="B179" i="88"/>
  <c r="B178" i="88"/>
  <c r="B177" i="88"/>
  <c r="B176" i="88"/>
  <c r="B175" i="88"/>
  <c r="B174" i="88"/>
  <c r="B173" i="88"/>
  <c r="B172" i="88"/>
  <c r="B171" i="88"/>
  <c r="B170" i="88"/>
  <c r="B169" i="88"/>
  <c r="B168" i="88"/>
  <c r="B167" i="88"/>
  <c r="B166" i="88"/>
  <c r="B165" i="88"/>
  <c r="B164" i="88"/>
  <c r="B163" i="88"/>
  <c r="B162" i="88"/>
  <c r="B161" i="88"/>
  <c r="B160" i="88"/>
  <c r="B159" i="88"/>
  <c r="B158" i="88"/>
  <c r="B157" i="88"/>
  <c r="B156" i="88"/>
  <c r="B155" i="88"/>
  <c r="B154" i="88"/>
  <c r="B153" i="88"/>
  <c r="B152" i="88"/>
  <c r="B151" i="88"/>
  <c r="B150" i="88"/>
  <c r="B149" i="88"/>
  <c r="B148" i="88"/>
  <c r="B147" i="88"/>
  <c r="B146" i="88"/>
  <c r="B145" i="88"/>
  <c r="B144" i="88"/>
  <c r="B143" i="88"/>
  <c r="B142" i="88"/>
  <c r="B141" i="88"/>
  <c r="B140" i="88"/>
  <c r="B139" i="88"/>
  <c r="B138" i="88"/>
  <c r="B137" i="88"/>
  <c r="B136" i="88"/>
  <c r="B135" i="88"/>
  <c r="B134" i="88"/>
  <c r="B133" i="88"/>
  <c r="B132" i="88"/>
  <c r="B131" i="88"/>
  <c r="B130" i="88"/>
  <c r="B129" i="88"/>
  <c r="B128" i="88"/>
  <c r="B127" i="88"/>
  <c r="B126" i="88"/>
  <c r="B125" i="88"/>
  <c r="B124" i="88"/>
  <c r="B123" i="88"/>
  <c r="B122" i="88"/>
  <c r="B121" i="88"/>
  <c r="B120" i="88"/>
  <c r="B119" i="88"/>
  <c r="B118" i="88"/>
  <c r="B117" i="88"/>
  <c r="B116" i="88"/>
  <c r="B115" i="88"/>
  <c r="B114" i="88"/>
  <c r="B113" i="88"/>
  <c r="B112" i="88"/>
  <c r="B111" i="88"/>
  <c r="B110" i="88"/>
  <c r="B109" i="88"/>
  <c r="B108" i="88"/>
  <c r="B107" i="88"/>
  <c r="B106" i="88"/>
  <c r="B105" i="88"/>
  <c r="B104" i="88"/>
  <c r="B103" i="88"/>
  <c r="B102" i="88"/>
  <c r="B101" i="88"/>
  <c r="B100" i="88"/>
  <c r="B99" i="88"/>
  <c r="B98" i="88"/>
  <c r="B97" i="88"/>
  <c r="B96" i="88"/>
  <c r="B95" i="88"/>
  <c r="B94" i="88"/>
  <c r="B93" i="88"/>
  <c r="B92" i="88"/>
  <c r="B91" i="88"/>
  <c r="B90" i="88"/>
  <c r="B89" i="88"/>
  <c r="B88" i="88"/>
  <c r="B87" i="88"/>
  <c r="B86" i="88"/>
  <c r="B85" i="88"/>
  <c r="B84" i="88"/>
  <c r="B83" i="88"/>
  <c r="B82" i="88"/>
  <c r="B81" i="88"/>
  <c r="B80" i="88"/>
  <c r="B79" i="88"/>
  <c r="B78" i="88"/>
  <c r="B77" i="88"/>
  <c r="B76" i="88"/>
  <c r="B75" i="88"/>
  <c r="B74" i="88"/>
  <c r="B73" i="88"/>
  <c r="B72" i="88"/>
  <c r="B71" i="88"/>
  <c r="B70" i="88"/>
  <c r="B69" i="88"/>
  <c r="B68" i="88"/>
  <c r="B67" i="88"/>
  <c r="B66" i="88"/>
  <c r="B65" i="88"/>
  <c r="B64" i="88"/>
  <c r="B63" i="88"/>
  <c r="B62" i="88"/>
  <c r="B61" i="88"/>
  <c r="B60" i="88"/>
  <c r="B59" i="88"/>
  <c r="B58" i="88"/>
  <c r="B57" i="88"/>
  <c r="B56" i="88"/>
  <c r="B55" i="88"/>
  <c r="B54" i="88"/>
  <c r="B53" i="88"/>
  <c r="B52" i="88"/>
  <c r="B51" i="88"/>
  <c r="B50" i="88"/>
  <c r="B49" i="88"/>
  <c r="B48" i="88"/>
  <c r="B47" i="88"/>
  <c r="B46" i="88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31" i="88"/>
  <c r="B30" i="88"/>
  <c r="B29" i="88"/>
  <c r="B28" i="88"/>
  <c r="B27" i="88"/>
  <c r="B26" i="88"/>
  <c r="B25" i="88"/>
  <c r="B24" i="88"/>
  <c r="B23" i="88"/>
  <c r="B22" i="88"/>
  <c r="B21" i="88"/>
  <c r="B20" i="88"/>
  <c r="B19" i="88"/>
  <c r="B18" i="88"/>
  <c r="B17" i="88"/>
  <c r="B16" i="88"/>
  <c r="B15" i="88"/>
  <c r="B14" i="88"/>
  <c r="B13" i="88"/>
  <c r="B12" i="88"/>
  <c r="B11" i="88"/>
  <c r="B10" i="88"/>
  <c r="B9" i="88"/>
  <c r="B8" i="88"/>
  <c r="B7" i="88"/>
  <c r="B6" i="88"/>
  <c r="B5" i="88"/>
  <c r="B4" i="88"/>
  <c r="B5" i="82"/>
  <c r="B6" i="82"/>
  <c r="B7" i="82"/>
  <c r="B8" i="82"/>
  <c r="B9" i="82"/>
  <c r="B10" i="82"/>
  <c r="B11" i="82"/>
  <c r="B12" i="82"/>
  <c r="B13" i="82"/>
  <c r="B14" i="82"/>
  <c r="B15" i="82"/>
  <c r="B16" i="82"/>
  <c r="B17" i="82"/>
  <c r="B18" i="82"/>
  <c r="B19" i="82"/>
  <c r="B20" i="82"/>
  <c r="B21" i="82"/>
  <c r="B22" i="82"/>
  <c r="B23" i="82"/>
  <c r="B24" i="82"/>
  <c r="B25" i="82"/>
  <c r="B26" i="82"/>
  <c r="B27" i="82"/>
  <c r="B28" i="82"/>
  <c r="B29" i="82"/>
  <c r="B30" i="82"/>
  <c r="B31" i="82"/>
  <c r="B32" i="82"/>
  <c r="B33" i="82"/>
  <c r="B34" i="82"/>
  <c r="B35" i="82"/>
  <c r="B36" i="82"/>
  <c r="B37" i="82"/>
  <c r="B38" i="82"/>
  <c r="B39" i="82"/>
  <c r="B40" i="82"/>
  <c r="B41" i="82"/>
  <c r="B42" i="82"/>
  <c r="B43" i="82"/>
  <c r="B44" i="82"/>
  <c r="B45" i="82"/>
  <c r="B46" i="82"/>
  <c r="B47" i="82"/>
  <c r="B48" i="82"/>
  <c r="B49" i="82"/>
  <c r="B50" i="82"/>
  <c r="B51" i="82"/>
  <c r="B52" i="82"/>
  <c r="B53" i="82"/>
  <c r="B54" i="82"/>
  <c r="B55" i="82"/>
  <c r="B56" i="82"/>
  <c r="B57" i="82"/>
  <c r="B58" i="82"/>
  <c r="B59" i="82"/>
  <c r="B60" i="82"/>
  <c r="B61" i="82"/>
  <c r="B62" i="82"/>
  <c r="B63" i="82"/>
  <c r="B64" i="82"/>
  <c r="B65" i="82"/>
  <c r="B66" i="82"/>
  <c r="B67" i="82"/>
  <c r="B68" i="82"/>
  <c r="B69" i="82"/>
  <c r="B70" i="82"/>
  <c r="B71" i="82"/>
  <c r="B72" i="82"/>
  <c r="B73" i="82"/>
  <c r="B74" i="82"/>
  <c r="B75" i="82"/>
  <c r="B76" i="82"/>
  <c r="B77" i="82"/>
  <c r="B78" i="82"/>
  <c r="B79" i="82"/>
  <c r="B80" i="82"/>
  <c r="B81" i="82"/>
  <c r="B82" i="82"/>
  <c r="B83" i="82"/>
  <c r="B84" i="82"/>
  <c r="B85" i="82"/>
  <c r="B86" i="82"/>
  <c r="B87" i="82"/>
  <c r="B88" i="82"/>
  <c r="B89" i="82"/>
  <c r="B90" i="82"/>
  <c r="B91" i="82"/>
  <c r="B92" i="82"/>
  <c r="B93" i="82"/>
  <c r="B94" i="82"/>
  <c r="B95" i="82"/>
  <c r="B96" i="82"/>
  <c r="B97" i="82"/>
  <c r="B98" i="82"/>
  <c r="B99" i="82"/>
  <c r="B100" i="82"/>
  <c r="B101" i="82"/>
  <c r="B102" i="82"/>
  <c r="B103" i="82"/>
  <c r="B104" i="82"/>
  <c r="B105" i="82"/>
  <c r="B106" i="82"/>
  <c r="B107" i="82"/>
  <c r="B108" i="82"/>
  <c r="B109" i="82"/>
  <c r="B110" i="82"/>
  <c r="B111" i="82"/>
  <c r="B112" i="82"/>
  <c r="B113" i="82"/>
  <c r="B114" i="82"/>
  <c r="B115" i="82"/>
  <c r="B116" i="82"/>
  <c r="B117" i="82"/>
  <c r="B118" i="82"/>
  <c r="B119" i="82"/>
  <c r="B120" i="82"/>
  <c r="B121" i="82"/>
  <c r="B122" i="82"/>
  <c r="B123" i="82"/>
  <c r="B124" i="82"/>
  <c r="B125" i="82"/>
  <c r="B126" i="82"/>
  <c r="B127" i="82"/>
  <c r="B128" i="82"/>
  <c r="B129" i="82"/>
  <c r="B130" i="82"/>
  <c r="B131" i="82"/>
  <c r="B132" i="82"/>
  <c r="B133" i="82"/>
  <c r="B134" i="82"/>
  <c r="B135" i="82"/>
  <c r="B136" i="82"/>
  <c r="B137" i="82"/>
  <c r="B138" i="82"/>
  <c r="B139" i="82"/>
  <c r="B140" i="82"/>
  <c r="B141" i="82"/>
  <c r="B142" i="82"/>
  <c r="B143" i="82"/>
  <c r="B144" i="82"/>
  <c r="B145" i="82"/>
  <c r="B146" i="82"/>
  <c r="B147" i="82"/>
  <c r="B148" i="82"/>
  <c r="B149" i="82"/>
  <c r="B150" i="82"/>
  <c r="B151" i="82"/>
  <c r="B152" i="82"/>
  <c r="B153" i="82"/>
  <c r="B154" i="82"/>
  <c r="B155" i="82"/>
  <c r="B156" i="82"/>
  <c r="B157" i="82"/>
  <c r="B158" i="82"/>
  <c r="B159" i="82"/>
  <c r="B160" i="82"/>
  <c r="B161" i="82"/>
  <c r="B162" i="82"/>
  <c r="B163" i="82"/>
  <c r="B164" i="82"/>
  <c r="B165" i="82"/>
  <c r="B166" i="82"/>
  <c r="B167" i="82"/>
  <c r="B168" i="82"/>
  <c r="B169" i="82"/>
  <c r="B170" i="82"/>
  <c r="B171" i="82"/>
  <c r="B172" i="82"/>
  <c r="B173" i="82"/>
  <c r="B174" i="82"/>
  <c r="B175" i="82"/>
  <c r="B176" i="82"/>
  <c r="B177" i="82"/>
  <c r="B178" i="82"/>
  <c r="B179" i="82"/>
  <c r="B180" i="82"/>
  <c r="B181" i="82"/>
  <c r="B182" i="82"/>
  <c r="B183" i="82"/>
  <c r="B184" i="82"/>
  <c r="B185" i="82"/>
  <c r="B186" i="82"/>
  <c r="B187" i="82"/>
  <c r="B188" i="82"/>
  <c r="B189" i="82"/>
  <c r="B190" i="82"/>
  <c r="B191" i="82"/>
  <c r="B192" i="82"/>
  <c r="B193" i="82"/>
  <c r="B194" i="82"/>
  <c r="B195" i="82"/>
  <c r="B196" i="82"/>
  <c r="B197" i="82"/>
  <c r="B198" i="82"/>
  <c r="B199" i="82"/>
  <c r="B200" i="82"/>
  <c r="B201" i="82"/>
  <c r="B202" i="82"/>
  <c r="B203" i="82"/>
  <c r="A5" i="71" l="1"/>
  <c r="A6" i="71" s="1"/>
  <c r="A7" i="71" s="1"/>
  <c r="A8" i="71" s="1"/>
  <c r="A9" i="71" s="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A48" i="71" s="1"/>
  <c r="A49" i="71" s="1"/>
  <c r="A50" i="71" s="1"/>
  <c r="A51" i="71" s="1"/>
  <c r="A52" i="71" s="1"/>
  <c r="A53" i="71" s="1"/>
  <c r="A54" i="71" s="1"/>
  <c r="A55" i="71" s="1"/>
  <c r="A56" i="71" s="1"/>
  <c r="A57" i="71" s="1"/>
  <c r="A58" i="71" s="1"/>
  <c r="A59" i="71" s="1"/>
  <c r="A60" i="71" s="1"/>
  <c r="A61" i="71" s="1"/>
  <c r="A62" i="71" s="1"/>
  <c r="A63" i="71" s="1"/>
  <c r="A64" i="71" s="1"/>
  <c r="A65" i="71" s="1"/>
  <c r="A66" i="71" s="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A77" i="71" s="1"/>
  <c r="A78" i="71" s="1"/>
  <c r="A79" i="71" s="1"/>
  <c r="A80" i="71" s="1"/>
  <c r="A81" i="71" s="1"/>
  <c r="A82" i="71" s="1"/>
  <c r="A83" i="71" s="1"/>
  <c r="A84" i="71" s="1"/>
  <c r="A85" i="71" s="1"/>
  <c r="A86" i="71" s="1"/>
  <c r="A87" i="71" s="1"/>
  <c r="A88" i="71" s="1"/>
  <c r="A89" i="71" s="1"/>
  <c r="A90" i="71" s="1"/>
  <c r="A91" i="71" s="1"/>
  <c r="A92" i="71" s="1"/>
  <c r="A93" i="71" s="1"/>
  <c r="A94" i="71" s="1"/>
  <c r="A95" i="71" s="1"/>
  <c r="A96" i="71" s="1"/>
  <c r="A97" i="71" s="1"/>
  <c r="A98" i="71" s="1"/>
  <c r="A99" i="71" s="1"/>
  <c r="A100" i="71" s="1"/>
  <c r="A101" i="71" s="1"/>
  <c r="A102" i="71" s="1"/>
  <c r="A103" i="71" s="1"/>
  <c r="A104" i="71" s="1"/>
  <c r="A105" i="71" s="1"/>
  <c r="A106" i="71" s="1"/>
  <c r="A107" i="71" s="1"/>
  <c r="A108" i="71" s="1"/>
  <c r="A109" i="71" s="1"/>
  <c r="A110" i="71" s="1"/>
  <c r="A111" i="71" s="1"/>
  <c r="A112" i="71" s="1"/>
  <c r="A113" i="71" s="1"/>
  <c r="A114" i="71" s="1"/>
  <c r="A115" i="71" s="1"/>
  <c r="A116" i="71" s="1"/>
  <c r="A117" i="71" s="1"/>
  <c r="A118" i="71" s="1"/>
  <c r="A119" i="71" s="1"/>
  <c r="A120" i="71" s="1"/>
  <c r="A121" i="71" s="1"/>
  <c r="A122" i="71" s="1"/>
  <c r="A123" i="71" s="1"/>
  <c r="A124" i="71" s="1"/>
  <c r="A125" i="71" s="1"/>
  <c r="A126" i="71" s="1"/>
  <c r="A127" i="71" s="1"/>
  <c r="A128" i="71" s="1"/>
  <c r="A129" i="71" s="1"/>
  <c r="A130" i="71" s="1"/>
  <c r="A131" i="71" s="1"/>
  <c r="A132" i="71" s="1"/>
  <c r="A133" i="71" s="1"/>
  <c r="A134" i="71" s="1"/>
  <c r="A135" i="71" s="1"/>
  <c r="A136" i="71" s="1"/>
  <c r="A137" i="71" s="1"/>
  <c r="A138" i="71" s="1"/>
  <c r="A139" i="71" s="1"/>
  <c r="A140" i="71" s="1"/>
  <c r="A141" i="71" s="1"/>
  <c r="A142" i="71" s="1"/>
  <c r="A143" i="71" s="1"/>
  <c r="A144" i="71" s="1"/>
  <c r="A145" i="71" s="1"/>
  <c r="A146" i="71" s="1"/>
  <c r="A147" i="71" s="1"/>
  <c r="A148" i="71" s="1"/>
  <c r="A149" i="71" s="1"/>
  <c r="A150" i="71" s="1"/>
  <c r="A151" i="71" s="1"/>
  <c r="A152" i="71" s="1"/>
  <c r="A153" i="71" s="1"/>
  <c r="A154" i="71" s="1"/>
  <c r="A155" i="71" s="1"/>
  <c r="A156" i="71" s="1"/>
  <c r="A157" i="71" s="1"/>
  <c r="A158" i="71" s="1"/>
  <c r="A159" i="71" s="1"/>
  <c r="A160" i="71" s="1"/>
  <c r="A161" i="71" s="1"/>
  <c r="A162" i="71" s="1"/>
  <c r="A163" i="71" s="1"/>
  <c r="A164" i="71" s="1"/>
  <c r="A165" i="71" s="1"/>
  <c r="A166" i="71" s="1"/>
  <c r="A167" i="71" s="1"/>
  <c r="A168" i="71" s="1"/>
  <c r="A169" i="71" s="1"/>
  <c r="A170" i="71" s="1"/>
  <c r="A171" i="71" s="1"/>
  <c r="A172" i="71" s="1"/>
  <c r="A173" i="71" s="1"/>
  <c r="A174" i="71" s="1"/>
  <c r="A175" i="71" s="1"/>
  <c r="A176" i="71" s="1"/>
  <c r="A177" i="71" s="1"/>
  <c r="A178" i="71" s="1"/>
  <c r="A179" i="71" s="1"/>
  <c r="A180" i="71" s="1"/>
  <c r="A181" i="71" s="1"/>
  <c r="A182" i="71" s="1"/>
  <c r="A183" i="71" s="1"/>
  <c r="A184" i="71" s="1"/>
  <c r="A185" i="71" s="1"/>
  <c r="A186" i="71" s="1"/>
  <c r="A187" i="71" s="1"/>
  <c r="A188" i="71" s="1"/>
  <c r="A189" i="71" s="1"/>
  <c r="A190" i="71" s="1"/>
  <c r="A191" i="71" s="1"/>
  <c r="A192" i="71" s="1"/>
  <c r="A193" i="71" s="1"/>
  <c r="A194" i="71" s="1"/>
  <c r="A195" i="71" s="1"/>
  <c r="A196" i="71" s="1"/>
  <c r="A197" i="71" s="1"/>
  <c r="A198" i="71" s="1"/>
  <c r="A199" i="71" s="1"/>
  <c r="A200" i="71" s="1"/>
  <c r="A201" i="71" s="1"/>
  <c r="A202" i="71" s="1"/>
  <c r="A203" i="71" s="1"/>
  <c r="A5" i="109" l="1"/>
  <c r="A6" i="109" s="1"/>
  <c r="C4" i="109"/>
  <c r="E4" i="109" s="1"/>
  <c r="A5" i="101"/>
  <c r="C4" i="101"/>
  <c r="A5" i="102"/>
  <c r="A6" i="102" s="1"/>
  <c r="C4" i="102"/>
  <c r="H4" i="102" s="1"/>
  <c r="A5" i="93"/>
  <c r="A6" i="93" s="1"/>
  <c r="A7" i="93" s="1"/>
  <c r="A8" i="93" s="1"/>
  <c r="C4" i="93"/>
  <c r="D4" i="93" s="1"/>
  <c r="A5" i="92"/>
  <c r="A6" i="92" s="1"/>
  <c r="A7" i="92" s="1"/>
  <c r="C4" i="92"/>
  <c r="E4" i="92" s="1"/>
  <c r="A5" i="94"/>
  <c r="C4" i="94"/>
  <c r="H4" i="94" s="1"/>
  <c r="A5" i="91"/>
  <c r="A6" i="91" s="1"/>
  <c r="A7" i="91" s="1"/>
  <c r="A8" i="91" s="1"/>
  <c r="C4" i="91"/>
  <c r="D4" i="91" s="1"/>
  <c r="A5" i="89"/>
  <c r="C4" i="89"/>
  <c r="E4" i="89" s="1"/>
  <c r="A5" i="86"/>
  <c r="A6" i="86" s="1"/>
  <c r="C4" i="86"/>
  <c r="H4" i="86" s="1"/>
  <c r="A5" i="87"/>
  <c r="A6" i="87" s="1"/>
  <c r="C4" i="87"/>
  <c r="F4" i="87" s="1"/>
  <c r="A5" i="103"/>
  <c r="A6" i="103" s="1"/>
  <c r="C4" i="103"/>
  <c r="A5" i="88"/>
  <c r="A6" i="88" s="1"/>
  <c r="C4" i="88"/>
  <c r="F4" i="88" s="1"/>
  <c r="G4" i="88" l="1"/>
  <c r="F4" i="92"/>
  <c r="H4" i="92"/>
  <c r="G4" i="92"/>
  <c r="G4" i="87"/>
  <c r="D4" i="88"/>
  <c r="A7" i="109"/>
  <c r="H4" i="109"/>
  <c r="G4" i="109"/>
  <c r="D4" i="109"/>
  <c r="F4" i="109"/>
  <c r="F4" i="101"/>
  <c r="H4" i="101"/>
  <c r="G4" i="101"/>
  <c r="E4" i="101"/>
  <c r="D4" i="101"/>
  <c r="A6" i="101"/>
  <c r="A7" i="102"/>
  <c r="D4" i="102"/>
  <c r="E4" i="102"/>
  <c r="F4" i="102"/>
  <c r="G4" i="102"/>
  <c r="A9" i="93"/>
  <c r="E4" i="93"/>
  <c r="F4" i="93"/>
  <c r="H4" i="93"/>
  <c r="G4" i="93"/>
  <c r="A8" i="92"/>
  <c r="D4" i="92"/>
  <c r="E4" i="94"/>
  <c r="F4" i="94"/>
  <c r="G4" i="94"/>
  <c r="A6" i="94"/>
  <c r="D4" i="94"/>
  <c r="A9" i="91"/>
  <c r="E4" i="91"/>
  <c r="F4" i="91"/>
  <c r="G4" i="91"/>
  <c r="H4" i="91"/>
  <c r="D4" i="89"/>
  <c r="F4" i="89"/>
  <c r="G4" i="89"/>
  <c r="A6" i="89"/>
  <c r="H4" i="89"/>
  <c r="A7" i="86"/>
  <c r="D4" i="86"/>
  <c r="E4" i="86"/>
  <c r="F4" i="86"/>
  <c r="G4" i="86"/>
  <c r="A7" i="87"/>
  <c r="H4" i="87"/>
  <c r="D4" i="87"/>
  <c r="E4" i="87"/>
  <c r="G4" i="103"/>
  <c r="H4" i="103"/>
  <c r="F4" i="103"/>
  <c r="D4" i="103"/>
  <c r="E4" i="103"/>
  <c r="A7" i="103"/>
  <c r="A7" i="88"/>
  <c r="H4" i="88"/>
  <c r="E4" i="88"/>
  <c r="I4" i="88" l="1"/>
  <c r="I4" i="102"/>
  <c r="I4" i="94"/>
  <c r="I4" i="86"/>
  <c r="I4" i="87"/>
  <c r="I4" i="92"/>
  <c r="I4" i="93"/>
  <c r="C5" i="101"/>
  <c r="E5" i="101" s="1"/>
  <c r="I4" i="101"/>
  <c r="C5" i="109"/>
  <c r="H5" i="109" s="1"/>
  <c r="C5" i="103"/>
  <c r="C5" i="87"/>
  <c r="I5" i="87" s="1"/>
  <c r="C5" i="94"/>
  <c r="C5" i="92"/>
  <c r="C5" i="102"/>
  <c r="C5" i="93"/>
  <c r="C5" i="86"/>
  <c r="E5" i="86" s="1"/>
  <c r="C5" i="91"/>
  <c r="C5" i="88"/>
  <c r="I4" i="109"/>
  <c r="C5" i="89"/>
  <c r="A8" i="109"/>
  <c r="A7" i="101"/>
  <c r="A8" i="102"/>
  <c r="A10" i="93"/>
  <c r="A9" i="92"/>
  <c r="A7" i="94"/>
  <c r="A10" i="91"/>
  <c r="I4" i="91"/>
  <c r="A7" i="89"/>
  <c r="I4" i="89"/>
  <c r="A8" i="86"/>
  <c r="A8" i="87"/>
  <c r="A8" i="103"/>
  <c r="I4" i="103"/>
  <c r="A8" i="88"/>
  <c r="I5" i="102" l="1"/>
  <c r="I5" i="92"/>
  <c r="H5" i="86"/>
  <c r="I5" i="86" s="1"/>
  <c r="H5" i="101"/>
  <c r="G5" i="86"/>
  <c r="F5" i="86"/>
  <c r="C6" i="93"/>
  <c r="D6" i="93" s="1"/>
  <c r="C6" i="109"/>
  <c r="D6" i="109" s="1"/>
  <c r="I5" i="109"/>
  <c r="C6" i="101"/>
  <c r="H6" i="101" s="1"/>
  <c r="D5" i="109"/>
  <c r="C6" i="89"/>
  <c r="H6" i="89" s="1"/>
  <c r="E5" i="109"/>
  <c r="C6" i="91"/>
  <c r="D6" i="91" s="1"/>
  <c r="F5" i="109"/>
  <c r="I5" i="103"/>
  <c r="G5" i="109"/>
  <c r="C6" i="102"/>
  <c r="F6" i="102" s="1"/>
  <c r="F5" i="101"/>
  <c r="I5" i="91"/>
  <c r="I5" i="101"/>
  <c r="D5" i="101"/>
  <c r="G5" i="101"/>
  <c r="D5" i="86"/>
  <c r="C6" i="94"/>
  <c r="C6" i="86"/>
  <c r="E5" i="89"/>
  <c r="D5" i="89"/>
  <c r="F5" i="89"/>
  <c r="G5" i="89"/>
  <c r="H5" i="89"/>
  <c r="G5" i="88"/>
  <c r="D5" i="88"/>
  <c r="E5" i="88"/>
  <c r="H5" i="88"/>
  <c r="F5" i="88"/>
  <c r="E5" i="102"/>
  <c r="D5" i="102"/>
  <c r="F5" i="102"/>
  <c r="G5" i="102"/>
  <c r="H5" i="102"/>
  <c r="H5" i="103"/>
  <c r="E5" i="103"/>
  <c r="D5" i="103"/>
  <c r="G5" i="103"/>
  <c r="F5" i="103"/>
  <c r="E5" i="93"/>
  <c r="D5" i="93"/>
  <c r="H5" i="93"/>
  <c r="F5" i="93"/>
  <c r="G5" i="93"/>
  <c r="D5" i="92"/>
  <c r="H5" i="92"/>
  <c r="G5" i="92"/>
  <c r="F5" i="92"/>
  <c r="E5" i="92"/>
  <c r="F5" i="94"/>
  <c r="E5" i="94"/>
  <c r="D5" i="94"/>
  <c r="G5" i="94"/>
  <c r="I5" i="94" s="1"/>
  <c r="H5" i="94"/>
  <c r="I5" i="93"/>
  <c r="G5" i="87"/>
  <c r="D5" i="87"/>
  <c r="F5" i="87"/>
  <c r="E5" i="87"/>
  <c r="H5" i="87"/>
  <c r="I5" i="89"/>
  <c r="H5" i="91"/>
  <c r="F5" i="91"/>
  <c r="D5" i="91"/>
  <c r="E5" i="91"/>
  <c r="G5" i="91"/>
  <c r="C6" i="88"/>
  <c r="C6" i="92"/>
  <c r="C6" i="87"/>
  <c r="C6" i="103"/>
  <c r="A9" i="109"/>
  <c r="A8" i="101"/>
  <c r="A9" i="102"/>
  <c r="A11" i="93"/>
  <c r="A10" i="92"/>
  <c r="A8" i="94"/>
  <c r="A11" i="91"/>
  <c r="A8" i="89"/>
  <c r="A9" i="86"/>
  <c r="A9" i="87"/>
  <c r="A9" i="103"/>
  <c r="A9" i="88"/>
  <c r="I6" i="94" l="1"/>
  <c r="I5" i="88"/>
  <c r="D6" i="89"/>
  <c r="E6" i="89"/>
  <c r="F6" i="89"/>
  <c r="I6" i="89"/>
  <c r="G6" i="89"/>
  <c r="H6" i="102"/>
  <c r="F6" i="109"/>
  <c r="H6" i="109"/>
  <c r="E6" i="91"/>
  <c r="G6" i="91"/>
  <c r="H6" i="91"/>
  <c r="I6" i="109"/>
  <c r="G6" i="109"/>
  <c r="D6" i="101"/>
  <c r="E6" i="93"/>
  <c r="E6" i="101"/>
  <c r="F6" i="101"/>
  <c r="G6" i="101"/>
  <c r="G6" i="93"/>
  <c r="I6" i="93" s="1"/>
  <c r="F6" i="93"/>
  <c r="H6" i="93"/>
  <c r="G6" i="94"/>
  <c r="D6" i="94"/>
  <c r="I6" i="91"/>
  <c r="E6" i="109"/>
  <c r="E6" i="102"/>
  <c r="F6" i="94"/>
  <c r="C7" i="101"/>
  <c r="H7" i="101" s="1"/>
  <c r="E6" i="94"/>
  <c r="I6" i="102"/>
  <c r="G6" i="102"/>
  <c r="F6" i="91"/>
  <c r="D6" i="102"/>
  <c r="H6" i="94"/>
  <c r="I6" i="101"/>
  <c r="H6" i="86"/>
  <c r="I6" i="86" s="1"/>
  <c r="E6" i="86"/>
  <c r="G6" i="86"/>
  <c r="F6" i="86"/>
  <c r="D6" i="86"/>
  <c r="C7" i="89"/>
  <c r="H7" i="89" s="1"/>
  <c r="I7" i="89" s="1"/>
  <c r="C7" i="94"/>
  <c r="G7" i="94" s="1"/>
  <c r="C7" i="91"/>
  <c r="H7" i="91" s="1"/>
  <c r="D6" i="92"/>
  <c r="G6" i="92"/>
  <c r="I6" i="92" s="1"/>
  <c r="F6" i="92"/>
  <c r="H6" i="92"/>
  <c r="E6" i="92"/>
  <c r="H6" i="88"/>
  <c r="G6" i="88"/>
  <c r="F6" i="88"/>
  <c r="E6" i="88"/>
  <c r="D6" i="88"/>
  <c r="C7" i="92"/>
  <c r="C7" i="86"/>
  <c r="C7" i="103"/>
  <c r="C7" i="102"/>
  <c r="C7" i="87"/>
  <c r="C8" i="93"/>
  <c r="C7" i="88"/>
  <c r="C7" i="109"/>
  <c r="C7" i="93"/>
  <c r="F6" i="87"/>
  <c r="D6" i="87"/>
  <c r="G6" i="87"/>
  <c r="E6" i="87"/>
  <c r="H6" i="87"/>
  <c r="H6" i="103"/>
  <c r="D6" i="103"/>
  <c r="G6" i="103"/>
  <c r="E6" i="103"/>
  <c r="F6" i="103"/>
  <c r="I6" i="103"/>
  <c r="I6" i="87"/>
  <c r="A10" i="109"/>
  <c r="A9" i="101"/>
  <c r="A10" i="102"/>
  <c r="A12" i="93"/>
  <c r="A11" i="92"/>
  <c r="C8" i="94"/>
  <c r="A9" i="94"/>
  <c r="A12" i="91"/>
  <c r="A9" i="89"/>
  <c r="A10" i="86"/>
  <c r="A10" i="87"/>
  <c r="A10" i="103"/>
  <c r="A10" i="88"/>
  <c r="I6" i="88" l="1"/>
  <c r="D7" i="101"/>
  <c r="F7" i="101"/>
  <c r="G7" i="101"/>
  <c r="E7" i="101"/>
  <c r="I7" i="101"/>
  <c r="I7" i="87"/>
  <c r="C8" i="92"/>
  <c r="D8" i="92" s="1"/>
  <c r="C8" i="101"/>
  <c r="F8" i="101" s="1"/>
  <c r="C8" i="89"/>
  <c r="E8" i="89" s="1"/>
  <c r="F7" i="94"/>
  <c r="E7" i="89"/>
  <c r="H7" i="94"/>
  <c r="D7" i="89"/>
  <c r="F7" i="89"/>
  <c r="D7" i="94"/>
  <c r="G7" i="89"/>
  <c r="D7" i="91"/>
  <c r="E7" i="91"/>
  <c r="I7" i="103"/>
  <c r="F7" i="91"/>
  <c r="I7" i="94"/>
  <c r="I8" i="94" s="1"/>
  <c r="I7" i="91"/>
  <c r="G7" i="91"/>
  <c r="E7" i="94"/>
  <c r="I7" i="109"/>
  <c r="E7" i="109"/>
  <c r="H7" i="109"/>
  <c r="G7" i="109"/>
  <c r="D7" i="109"/>
  <c r="F7" i="109"/>
  <c r="D8" i="93"/>
  <c r="F8" i="93"/>
  <c r="E8" i="93"/>
  <c r="H8" i="93"/>
  <c r="G8" i="93"/>
  <c r="H7" i="86"/>
  <c r="I7" i="86" s="1"/>
  <c r="G7" i="86"/>
  <c r="D7" i="86"/>
  <c r="F7" i="86"/>
  <c r="E7" i="86"/>
  <c r="H7" i="87"/>
  <c r="G7" i="87"/>
  <c r="F7" i="87"/>
  <c r="E7" i="87"/>
  <c r="D7" i="87"/>
  <c r="F7" i="92"/>
  <c r="D7" i="92"/>
  <c r="G7" i="92"/>
  <c r="I7" i="92" s="1"/>
  <c r="E7" i="92"/>
  <c r="H7" i="92"/>
  <c r="D7" i="93"/>
  <c r="H7" i="93"/>
  <c r="G7" i="93"/>
  <c r="I7" i="93" s="1"/>
  <c r="I8" i="93" s="1"/>
  <c r="F7" i="93"/>
  <c r="E7" i="93"/>
  <c r="G7" i="102"/>
  <c r="H7" i="102"/>
  <c r="F7" i="102"/>
  <c r="E7" i="102"/>
  <c r="D7" i="102"/>
  <c r="I7" i="102"/>
  <c r="C9" i="92"/>
  <c r="C8" i="102"/>
  <c r="C8" i="103"/>
  <c r="C8" i="86"/>
  <c r="C8" i="88"/>
  <c r="C8" i="91"/>
  <c r="C8" i="109"/>
  <c r="C8" i="87"/>
  <c r="D7" i="88"/>
  <c r="H7" i="88"/>
  <c r="E7" i="88"/>
  <c r="G7" i="88"/>
  <c r="I7" i="88" s="1"/>
  <c r="F7" i="88"/>
  <c r="G7" i="103"/>
  <c r="F7" i="103"/>
  <c r="H7" i="103"/>
  <c r="D7" i="103"/>
  <c r="E7" i="103"/>
  <c r="A11" i="109"/>
  <c r="A10" i="101"/>
  <c r="A11" i="102"/>
  <c r="A13" i="93"/>
  <c r="A12" i="92"/>
  <c r="A10" i="94"/>
  <c r="H8" i="94"/>
  <c r="G8" i="94"/>
  <c r="D8" i="94"/>
  <c r="F8" i="94"/>
  <c r="E8" i="94"/>
  <c r="A13" i="91"/>
  <c r="A10" i="89"/>
  <c r="A11" i="86"/>
  <c r="A11" i="87"/>
  <c r="A11" i="103"/>
  <c r="A11" i="88"/>
  <c r="I8" i="91" l="1"/>
  <c r="G8" i="92"/>
  <c r="I8" i="92" s="1"/>
  <c r="D8" i="89"/>
  <c r="I8" i="101"/>
  <c r="C9" i="89"/>
  <c r="H9" i="89" s="1"/>
  <c r="D8" i="101"/>
  <c r="E8" i="101"/>
  <c r="H8" i="101"/>
  <c r="G8" i="101"/>
  <c r="H8" i="92"/>
  <c r="F8" i="92"/>
  <c r="E8" i="92"/>
  <c r="G8" i="89"/>
  <c r="H8" i="89"/>
  <c r="I8" i="89"/>
  <c r="F8" i="89"/>
  <c r="C9" i="94"/>
  <c r="E9" i="94" s="1"/>
  <c r="C9" i="101"/>
  <c r="E9" i="101" s="1"/>
  <c r="F8" i="86"/>
  <c r="E8" i="86"/>
  <c r="D8" i="86"/>
  <c r="H8" i="86"/>
  <c r="I8" i="86" s="1"/>
  <c r="G8" i="86"/>
  <c r="G8" i="87"/>
  <c r="F8" i="87"/>
  <c r="E8" i="87"/>
  <c r="H8" i="87"/>
  <c r="D8" i="87"/>
  <c r="H8" i="103"/>
  <c r="D8" i="103"/>
  <c r="G8" i="103"/>
  <c r="F8" i="103"/>
  <c r="I8" i="103"/>
  <c r="E8" i="103"/>
  <c r="F8" i="102"/>
  <c r="H8" i="102"/>
  <c r="G8" i="102"/>
  <c r="E8" i="102"/>
  <c r="D8" i="102"/>
  <c r="I8" i="87"/>
  <c r="F8" i="109"/>
  <c r="E8" i="109"/>
  <c r="D8" i="109"/>
  <c r="G8" i="109"/>
  <c r="H8" i="109"/>
  <c r="H9" i="92"/>
  <c r="G9" i="92"/>
  <c r="F9" i="92"/>
  <c r="E9" i="92"/>
  <c r="D9" i="92"/>
  <c r="C9" i="87"/>
  <c r="C9" i="103"/>
  <c r="C9" i="91"/>
  <c r="C9" i="102"/>
  <c r="C9" i="109"/>
  <c r="C9" i="93"/>
  <c r="C9" i="86"/>
  <c r="C9" i="88"/>
  <c r="I8" i="102"/>
  <c r="G8" i="91"/>
  <c r="D8" i="91"/>
  <c r="E8" i="91"/>
  <c r="H8" i="91"/>
  <c r="F8" i="91"/>
  <c r="F8" i="88"/>
  <c r="H8" i="88"/>
  <c r="I8" i="88" s="1"/>
  <c r="E8" i="88"/>
  <c r="G8" i="88"/>
  <c r="D8" i="88"/>
  <c r="I8" i="109"/>
  <c r="A12" i="109"/>
  <c r="A11" i="101"/>
  <c r="A12" i="102"/>
  <c r="A14" i="93"/>
  <c r="A13" i="92"/>
  <c r="A11" i="94"/>
  <c r="A14" i="91"/>
  <c r="A11" i="89"/>
  <c r="A12" i="86"/>
  <c r="A12" i="87"/>
  <c r="A12" i="103"/>
  <c r="A12" i="88"/>
  <c r="G9" i="89" l="1"/>
  <c r="E9" i="89"/>
  <c r="I9" i="89"/>
  <c r="F9" i="89"/>
  <c r="D9" i="89"/>
  <c r="G9" i="94"/>
  <c r="H9" i="94"/>
  <c r="I9" i="92"/>
  <c r="D9" i="94"/>
  <c r="F9" i="94"/>
  <c r="I9" i="94"/>
  <c r="F9" i="101"/>
  <c r="G9" i="101"/>
  <c r="D9" i="101"/>
  <c r="I9" i="101"/>
  <c r="H9" i="101"/>
  <c r="I9" i="109"/>
  <c r="I9" i="87"/>
  <c r="I9" i="102"/>
  <c r="E9" i="91"/>
  <c r="D9" i="91"/>
  <c r="H9" i="91"/>
  <c r="G9" i="91"/>
  <c r="F9" i="91"/>
  <c r="C10" i="101"/>
  <c r="G10" i="101" s="1"/>
  <c r="C10" i="92"/>
  <c r="H9" i="103"/>
  <c r="D9" i="103"/>
  <c r="G9" i="103"/>
  <c r="F9" i="103"/>
  <c r="E9" i="103"/>
  <c r="F9" i="88"/>
  <c r="D9" i="88"/>
  <c r="H9" i="88"/>
  <c r="I9" i="88" s="1"/>
  <c r="E9" i="88"/>
  <c r="G9" i="88"/>
  <c r="H9" i="86"/>
  <c r="I9" i="86" s="1"/>
  <c r="D9" i="86"/>
  <c r="G9" i="86"/>
  <c r="E9" i="86"/>
  <c r="F9" i="86"/>
  <c r="I9" i="103"/>
  <c r="F9" i="93"/>
  <c r="G9" i="93"/>
  <c r="I9" i="93" s="1"/>
  <c r="H9" i="93"/>
  <c r="E9" i="93"/>
  <c r="D9" i="93"/>
  <c r="H9" i="109"/>
  <c r="G9" i="109"/>
  <c r="E9" i="109"/>
  <c r="F9" i="109"/>
  <c r="D9" i="109"/>
  <c r="C10" i="89"/>
  <c r="E10" i="89" s="1"/>
  <c r="E9" i="102"/>
  <c r="D9" i="102"/>
  <c r="H9" i="102"/>
  <c r="G9" i="102"/>
  <c r="F9" i="102"/>
  <c r="C10" i="87"/>
  <c r="C10" i="88"/>
  <c r="C10" i="103"/>
  <c r="C10" i="91"/>
  <c r="C10" i="86"/>
  <c r="C10" i="93"/>
  <c r="C10" i="109"/>
  <c r="C10" i="102"/>
  <c r="C11" i="92"/>
  <c r="C10" i="94"/>
  <c r="G10" i="94" s="1"/>
  <c r="G9" i="87"/>
  <c r="D9" i="87"/>
  <c r="F9" i="87"/>
  <c r="H9" i="87"/>
  <c r="E9" i="87"/>
  <c r="I9" i="91"/>
  <c r="A13" i="109"/>
  <c r="A12" i="101"/>
  <c r="C11" i="101"/>
  <c r="A13" i="102"/>
  <c r="A15" i="93"/>
  <c r="A14" i="92"/>
  <c r="A12" i="94"/>
  <c r="C11" i="94"/>
  <c r="A15" i="91"/>
  <c r="A12" i="89"/>
  <c r="C11" i="89"/>
  <c r="A13" i="86"/>
  <c r="A13" i="87"/>
  <c r="A13" i="103"/>
  <c r="A13" i="88"/>
  <c r="I10" i="94" l="1"/>
  <c r="C11" i="103"/>
  <c r="H11" i="103" s="1"/>
  <c r="D10" i="94"/>
  <c r="E10" i="94"/>
  <c r="F10" i="94"/>
  <c r="H10" i="94"/>
  <c r="I10" i="91"/>
  <c r="D10" i="89"/>
  <c r="G10" i="89"/>
  <c r="H10" i="89"/>
  <c r="C11" i="109"/>
  <c r="F11" i="109" s="1"/>
  <c r="F10" i="89"/>
  <c r="H10" i="101"/>
  <c r="E10" i="102"/>
  <c r="D10" i="102"/>
  <c r="H10" i="102"/>
  <c r="F10" i="102"/>
  <c r="G10" i="102"/>
  <c r="D10" i="109"/>
  <c r="E10" i="109"/>
  <c r="F10" i="109"/>
  <c r="G10" i="109"/>
  <c r="H10" i="109"/>
  <c r="I10" i="109"/>
  <c r="G10" i="86"/>
  <c r="F10" i="86"/>
  <c r="D10" i="86"/>
  <c r="E10" i="86"/>
  <c r="H10" i="86"/>
  <c r="I10" i="86" s="1"/>
  <c r="E10" i="87"/>
  <c r="H10" i="87"/>
  <c r="G10" i="87"/>
  <c r="F10" i="87"/>
  <c r="D10" i="87"/>
  <c r="I10" i="101"/>
  <c r="I11" i="101" s="1"/>
  <c r="H10" i="93"/>
  <c r="G10" i="93"/>
  <c r="E10" i="93"/>
  <c r="F10" i="93"/>
  <c r="D10" i="93"/>
  <c r="E10" i="103"/>
  <c r="H10" i="103"/>
  <c r="G10" i="103"/>
  <c r="F10" i="103"/>
  <c r="D10" i="103"/>
  <c r="I10" i="89"/>
  <c r="I11" i="89" s="1"/>
  <c r="D11" i="103"/>
  <c r="I10" i="87"/>
  <c r="D10" i="101"/>
  <c r="C11" i="88"/>
  <c r="C11" i="87"/>
  <c r="I10" i="103"/>
  <c r="C11" i="102"/>
  <c r="I10" i="102"/>
  <c r="E10" i="101"/>
  <c r="C11" i="86"/>
  <c r="D10" i="91"/>
  <c r="G10" i="91"/>
  <c r="F10" i="91"/>
  <c r="E10" i="91"/>
  <c r="H10" i="91"/>
  <c r="F10" i="101"/>
  <c r="H10" i="88"/>
  <c r="I10" i="88" s="1"/>
  <c r="G10" i="88"/>
  <c r="D10" i="88"/>
  <c r="E10" i="88"/>
  <c r="F10" i="88"/>
  <c r="C11" i="91"/>
  <c r="I11" i="91" s="1"/>
  <c r="F11" i="92"/>
  <c r="G11" i="92"/>
  <c r="H11" i="92"/>
  <c r="E11" i="92"/>
  <c r="D11" i="92"/>
  <c r="C11" i="93"/>
  <c r="H10" i="92"/>
  <c r="F10" i="92"/>
  <c r="G10" i="92"/>
  <c r="I10" i="92" s="1"/>
  <c r="D10" i="92"/>
  <c r="E10" i="92"/>
  <c r="I10" i="93"/>
  <c r="A14" i="109"/>
  <c r="H11" i="101"/>
  <c r="G11" i="101"/>
  <c r="F11" i="101"/>
  <c r="E11" i="101"/>
  <c r="D11" i="101"/>
  <c r="A13" i="101"/>
  <c r="A14" i="102"/>
  <c r="A16" i="93"/>
  <c r="A15" i="92"/>
  <c r="G11" i="94"/>
  <c r="F11" i="94"/>
  <c r="E11" i="94"/>
  <c r="D11" i="94"/>
  <c r="H11" i="94"/>
  <c r="A13" i="94"/>
  <c r="A16" i="91"/>
  <c r="A13" i="89"/>
  <c r="F11" i="89"/>
  <c r="E11" i="89"/>
  <c r="H11" i="89"/>
  <c r="G11" i="89"/>
  <c r="D11" i="89"/>
  <c r="A14" i="86"/>
  <c r="A14" i="87"/>
  <c r="A14" i="103"/>
  <c r="A14" i="88"/>
  <c r="I11" i="94" l="1"/>
  <c r="F11" i="103"/>
  <c r="E11" i="103"/>
  <c r="G11" i="103"/>
  <c r="I11" i="103"/>
  <c r="I11" i="92"/>
  <c r="I11" i="87"/>
  <c r="I11" i="109"/>
  <c r="H11" i="109"/>
  <c r="D11" i="109"/>
  <c r="G11" i="109"/>
  <c r="E11" i="109"/>
  <c r="H11" i="88"/>
  <c r="G11" i="88"/>
  <c r="E11" i="88"/>
  <c r="F11" i="88"/>
  <c r="D11" i="88"/>
  <c r="D11" i="93"/>
  <c r="H11" i="93"/>
  <c r="F11" i="93"/>
  <c r="G11" i="93"/>
  <c r="E11" i="93"/>
  <c r="I11" i="102"/>
  <c r="I11" i="88"/>
  <c r="H11" i="86"/>
  <c r="I11" i="86" s="1"/>
  <c r="G11" i="86"/>
  <c r="F11" i="86"/>
  <c r="E11" i="86"/>
  <c r="D11" i="86"/>
  <c r="F11" i="102"/>
  <c r="G11" i="102"/>
  <c r="H11" i="102"/>
  <c r="E11" i="102"/>
  <c r="D11" i="102"/>
  <c r="I11" i="93"/>
  <c r="D11" i="91"/>
  <c r="G11" i="91"/>
  <c r="F11" i="91"/>
  <c r="E11" i="91"/>
  <c r="H11" i="91"/>
  <c r="H11" i="87"/>
  <c r="G11" i="87"/>
  <c r="D11" i="87"/>
  <c r="F11" i="87"/>
  <c r="E11" i="87"/>
  <c r="A15" i="109"/>
  <c r="A14" i="101"/>
  <c r="A15" i="102"/>
  <c r="A17" i="93"/>
  <c r="A16" i="92"/>
  <c r="A14" i="94"/>
  <c r="A17" i="91"/>
  <c r="A14" i="89"/>
  <c r="A15" i="86"/>
  <c r="A15" i="87"/>
  <c r="A15" i="103"/>
  <c r="A15" i="88"/>
  <c r="A16" i="109" l="1"/>
  <c r="A15" i="101"/>
  <c r="A16" i="102"/>
  <c r="A18" i="93"/>
  <c r="A17" i="92"/>
  <c r="A15" i="94"/>
  <c r="A18" i="91"/>
  <c r="A15" i="89"/>
  <c r="A16" i="86"/>
  <c r="A16" i="87"/>
  <c r="A16" i="103"/>
  <c r="A16" i="88"/>
  <c r="A17" i="109" l="1"/>
  <c r="A16" i="101"/>
  <c r="A17" i="102"/>
  <c r="A19" i="93"/>
  <c r="A18" i="92"/>
  <c r="A16" i="94"/>
  <c r="A19" i="91"/>
  <c r="A16" i="89"/>
  <c r="A17" i="86"/>
  <c r="A17" i="87"/>
  <c r="A17" i="103"/>
  <c r="A17" i="88"/>
  <c r="A18" i="109" l="1"/>
  <c r="A17" i="101"/>
  <c r="A18" i="102"/>
  <c r="A20" i="93"/>
  <c r="A19" i="92"/>
  <c r="A17" i="94"/>
  <c r="A20" i="91"/>
  <c r="A17" i="89"/>
  <c r="A18" i="86"/>
  <c r="A18" i="87"/>
  <c r="A18" i="103"/>
  <c r="A18" i="88"/>
  <c r="A19" i="109" l="1"/>
  <c r="A18" i="101"/>
  <c r="A19" i="102"/>
  <c r="A21" i="93"/>
  <c r="A20" i="92"/>
  <c r="A18" i="94"/>
  <c r="A21" i="91"/>
  <c r="A18" i="89"/>
  <c r="A19" i="86"/>
  <c r="A19" i="87"/>
  <c r="A19" i="103"/>
  <c r="A19" i="88"/>
  <c r="A20" i="109" l="1"/>
  <c r="A19" i="101"/>
  <c r="A20" i="102"/>
  <c r="A22" i="93"/>
  <c r="A21" i="92"/>
  <c r="A19" i="94"/>
  <c r="A22" i="91"/>
  <c r="A19" i="89"/>
  <c r="A20" i="86"/>
  <c r="A20" i="87"/>
  <c r="A20" i="103"/>
  <c r="A20" i="88"/>
  <c r="A21" i="109" l="1"/>
  <c r="A20" i="101"/>
  <c r="A21" i="102"/>
  <c r="A23" i="93"/>
  <c r="A22" i="92"/>
  <c r="A20" i="94"/>
  <c r="A23" i="91"/>
  <c r="A20" i="89"/>
  <c r="A21" i="86"/>
  <c r="A21" i="87"/>
  <c r="A21" i="103"/>
  <c r="A21" i="88"/>
  <c r="A22" i="109" l="1"/>
  <c r="A21" i="101"/>
  <c r="A22" i="102"/>
  <c r="A24" i="93"/>
  <c r="A23" i="92"/>
  <c r="A21" i="94"/>
  <c r="A24" i="91"/>
  <c r="A21" i="89"/>
  <c r="A22" i="86"/>
  <c r="A22" i="87"/>
  <c r="A22" i="103"/>
  <c r="A22" i="88"/>
  <c r="A23" i="109" l="1"/>
  <c r="A22" i="101"/>
  <c r="A23" i="102"/>
  <c r="A25" i="93"/>
  <c r="A24" i="92"/>
  <c r="A22" i="94"/>
  <c r="A25" i="91"/>
  <c r="A22" i="89"/>
  <c r="A23" i="86"/>
  <c r="A23" i="87"/>
  <c r="A23" i="103"/>
  <c r="A23" i="88"/>
  <c r="A24" i="109" l="1"/>
  <c r="A23" i="101"/>
  <c r="A24" i="102"/>
  <c r="A26" i="93"/>
  <c r="A25" i="92"/>
  <c r="A23" i="94"/>
  <c r="A26" i="91"/>
  <c r="A23" i="89"/>
  <c r="A24" i="86"/>
  <c r="A24" i="87"/>
  <c r="A24" i="103"/>
  <c r="A24" i="88"/>
  <c r="A25" i="109" l="1"/>
  <c r="A24" i="101"/>
  <c r="A25" i="102"/>
  <c r="A27" i="93"/>
  <c r="A26" i="92"/>
  <c r="A24" i="94"/>
  <c r="A27" i="91"/>
  <c r="A24" i="89"/>
  <c r="A25" i="86"/>
  <c r="A25" i="87"/>
  <c r="A25" i="103"/>
  <c r="A25" i="88"/>
  <c r="A26" i="109" l="1"/>
  <c r="A25" i="101"/>
  <c r="A26" i="102"/>
  <c r="A28" i="93"/>
  <c r="A27" i="92"/>
  <c r="A25" i="94"/>
  <c r="A28" i="91"/>
  <c r="A25" i="89"/>
  <c r="A26" i="86"/>
  <c r="A26" i="87"/>
  <c r="A26" i="103"/>
  <c r="A26" i="88"/>
  <c r="A27" i="109" l="1"/>
  <c r="A26" i="101"/>
  <c r="A27" i="102"/>
  <c r="A29" i="93"/>
  <c r="A28" i="92"/>
  <c r="A26" i="94"/>
  <c r="A29" i="91"/>
  <c r="A26" i="89"/>
  <c r="A27" i="86"/>
  <c r="A27" i="87"/>
  <c r="A27" i="103"/>
  <c r="A27" i="88"/>
  <c r="A28" i="109" l="1"/>
  <c r="A27" i="101"/>
  <c r="A28" i="102"/>
  <c r="A30" i="93"/>
  <c r="A29" i="92"/>
  <c r="A27" i="94"/>
  <c r="A30" i="91"/>
  <c r="A27" i="89"/>
  <c r="A28" i="86"/>
  <c r="A28" i="87"/>
  <c r="A28" i="103"/>
  <c r="A28" i="88"/>
  <c r="A29" i="109" l="1"/>
  <c r="A28" i="101"/>
  <c r="A29" i="102"/>
  <c r="A31" i="93"/>
  <c r="A30" i="92"/>
  <c r="A28" i="94"/>
  <c r="A31" i="91"/>
  <c r="A28" i="89"/>
  <c r="A29" i="86"/>
  <c r="A29" i="87"/>
  <c r="A29" i="103"/>
  <c r="A29" i="88"/>
  <c r="C4" i="82"/>
  <c r="A5" i="82"/>
  <c r="A6" i="82" s="1"/>
  <c r="A7" i="82" s="1"/>
  <c r="A8" i="82" s="1"/>
  <c r="A9" i="82" s="1"/>
  <c r="A10" i="82" s="1"/>
  <c r="A11" i="82" s="1"/>
  <c r="A12" i="82" s="1"/>
  <c r="A13" i="82" s="1"/>
  <c r="A14" i="82" s="1"/>
  <c r="A15" i="82" s="1"/>
  <c r="A16" i="82" s="1"/>
  <c r="A17" i="82" s="1"/>
  <c r="A18" i="82" s="1"/>
  <c r="A19" i="82" s="1"/>
  <c r="A20" i="82" s="1"/>
  <c r="A21" i="82" s="1"/>
  <c r="A22" i="82" s="1"/>
  <c r="A23" i="82" s="1"/>
  <c r="A24" i="82" s="1"/>
  <c r="A25" i="82" s="1"/>
  <c r="A26" i="82" s="1"/>
  <c r="A27" i="82" s="1"/>
  <c r="A28" i="82" s="1"/>
  <c r="A29" i="82" s="1"/>
  <c r="A30" i="82" s="1"/>
  <c r="A31" i="82" s="1"/>
  <c r="A32" i="82" s="1"/>
  <c r="A33" i="82" s="1"/>
  <c r="A34" i="82" s="1"/>
  <c r="A35" i="82" s="1"/>
  <c r="A36" i="82" s="1"/>
  <c r="A37" i="82" s="1"/>
  <c r="A38" i="82" s="1"/>
  <c r="A39" i="82" s="1"/>
  <c r="A40" i="82" s="1"/>
  <c r="A41" i="82" s="1"/>
  <c r="A42" i="82" s="1"/>
  <c r="A43" i="82" s="1"/>
  <c r="A44" i="82" s="1"/>
  <c r="A45" i="82" s="1"/>
  <c r="A46" i="82" s="1"/>
  <c r="A47" i="82" s="1"/>
  <c r="A48" i="82" s="1"/>
  <c r="A49" i="82" s="1"/>
  <c r="A50" i="82" s="1"/>
  <c r="A51" i="82" s="1"/>
  <c r="A52" i="82" s="1"/>
  <c r="A53" i="82" s="1"/>
  <c r="A54" i="82" s="1"/>
  <c r="A55" i="82" s="1"/>
  <c r="A56" i="82" s="1"/>
  <c r="A57" i="82" s="1"/>
  <c r="A58" i="82" s="1"/>
  <c r="A59" i="82" s="1"/>
  <c r="A60" i="82" s="1"/>
  <c r="A61" i="82" s="1"/>
  <c r="A62" i="82" s="1"/>
  <c r="A63" i="82" s="1"/>
  <c r="A64" i="82" s="1"/>
  <c r="A65" i="82" s="1"/>
  <c r="A66" i="82" s="1"/>
  <c r="A67" i="82" s="1"/>
  <c r="A68" i="82" s="1"/>
  <c r="A69" i="82" s="1"/>
  <c r="A70" i="82" s="1"/>
  <c r="A71" i="82" s="1"/>
  <c r="A72" i="82" s="1"/>
  <c r="A73" i="82" s="1"/>
  <c r="A74" i="82" s="1"/>
  <c r="A75" i="82" s="1"/>
  <c r="A76" i="82" s="1"/>
  <c r="A77" i="82" s="1"/>
  <c r="A78" i="82" s="1"/>
  <c r="A79" i="82" s="1"/>
  <c r="A80" i="82" s="1"/>
  <c r="A81" i="82" s="1"/>
  <c r="A82" i="82" s="1"/>
  <c r="A83" i="82" s="1"/>
  <c r="A84" i="82" s="1"/>
  <c r="A85" i="82" s="1"/>
  <c r="A86" i="82" s="1"/>
  <c r="A87" i="82" s="1"/>
  <c r="A88" i="82" s="1"/>
  <c r="A89" i="82" s="1"/>
  <c r="A90" i="82" s="1"/>
  <c r="A91" i="82" s="1"/>
  <c r="A92" i="82" s="1"/>
  <c r="A93" i="82" s="1"/>
  <c r="A94" i="82" s="1"/>
  <c r="A95" i="82" s="1"/>
  <c r="A96" i="82" s="1"/>
  <c r="A97" i="82" s="1"/>
  <c r="A98" i="82" s="1"/>
  <c r="A99" i="82" s="1"/>
  <c r="A100" i="82" s="1"/>
  <c r="A101" i="82" s="1"/>
  <c r="A102" i="82" s="1"/>
  <c r="A103" i="82" s="1"/>
  <c r="A104" i="82" s="1"/>
  <c r="A105" i="82" s="1"/>
  <c r="A106" i="82" s="1"/>
  <c r="A107" i="82" s="1"/>
  <c r="A108" i="82" s="1"/>
  <c r="A109" i="82" s="1"/>
  <c r="A110" i="82" s="1"/>
  <c r="A111" i="82" s="1"/>
  <c r="A112" i="82" s="1"/>
  <c r="A113" i="82" s="1"/>
  <c r="A114" i="82" s="1"/>
  <c r="A115" i="82" s="1"/>
  <c r="A116" i="82" s="1"/>
  <c r="A117" i="82" s="1"/>
  <c r="A118" i="82" s="1"/>
  <c r="A119" i="82" s="1"/>
  <c r="A120" i="82" s="1"/>
  <c r="A121" i="82" s="1"/>
  <c r="A122" i="82" s="1"/>
  <c r="A123" i="82" s="1"/>
  <c r="A124" i="82" s="1"/>
  <c r="A125" i="82" s="1"/>
  <c r="A126" i="82" s="1"/>
  <c r="A127" i="82" s="1"/>
  <c r="A128" i="82" s="1"/>
  <c r="A129" i="82" s="1"/>
  <c r="A130" i="82" s="1"/>
  <c r="A131" i="82" s="1"/>
  <c r="A132" i="82" s="1"/>
  <c r="A133" i="82" s="1"/>
  <c r="A134" i="82" s="1"/>
  <c r="A135" i="82" s="1"/>
  <c r="A136" i="82" s="1"/>
  <c r="A137" i="82" s="1"/>
  <c r="A138" i="82" s="1"/>
  <c r="A139" i="82" s="1"/>
  <c r="A140" i="82" s="1"/>
  <c r="A141" i="82" s="1"/>
  <c r="A142" i="82" s="1"/>
  <c r="A143" i="82" s="1"/>
  <c r="A144" i="82" s="1"/>
  <c r="A145" i="82" s="1"/>
  <c r="A146" i="82" s="1"/>
  <c r="A147" i="82" s="1"/>
  <c r="A148" i="82" s="1"/>
  <c r="A149" i="82" s="1"/>
  <c r="A150" i="82" s="1"/>
  <c r="A151" i="82" s="1"/>
  <c r="A152" i="82" s="1"/>
  <c r="A153" i="82" s="1"/>
  <c r="A154" i="82" s="1"/>
  <c r="A155" i="82" s="1"/>
  <c r="A156" i="82" s="1"/>
  <c r="A157" i="82" s="1"/>
  <c r="A158" i="82" s="1"/>
  <c r="A159" i="82" s="1"/>
  <c r="A160" i="82" s="1"/>
  <c r="A161" i="82" s="1"/>
  <c r="A162" i="82" s="1"/>
  <c r="A163" i="82" s="1"/>
  <c r="A164" i="82" s="1"/>
  <c r="A165" i="82" s="1"/>
  <c r="A166" i="82" s="1"/>
  <c r="A167" i="82" s="1"/>
  <c r="A168" i="82" s="1"/>
  <c r="A169" i="82" s="1"/>
  <c r="A170" i="82" s="1"/>
  <c r="A171" i="82" s="1"/>
  <c r="A172" i="82" s="1"/>
  <c r="A173" i="82" s="1"/>
  <c r="A174" i="82" s="1"/>
  <c r="A175" i="82" s="1"/>
  <c r="A176" i="82" s="1"/>
  <c r="A177" i="82" s="1"/>
  <c r="A178" i="82" s="1"/>
  <c r="A179" i="82" s="1"/>
  <c r="A180" i="82" s="1"/>
  <c r="A181" i="82" s="1"/>
  <c r="A182" i="82" s="1"/>
  <c r="A183" i="82" s="1"/>
  <c r="A184" i="82" s="1"/>
  <c r="A185" i="82" s="1"/>
  <c r="A186" i="82" s="1"/>
  <c r="A187" i="82" s="1"/>
  <c r="A188" i="82" s="1"/>
  <c r="A189" i="82" s="1"/>
  <c r="A190" i="82" s="1"/>
  <c r="A191" i="82" s="1"/>
  <c r="A192" i="82" s="1"/>
  <c r="A193" i="82" s="1"/>
  <c r="A194" i="82" s="1"/>
  <c r="A195" i="82" s="1"/>
  <c r="A196" i="82" s="1"/>
  <c r="A197" i="82" s="1"/>
  <c r="A198" i="82" s="1"/>
  <c r="A199" i="82" s="1"/>
  <c r="C199" i="82" l="1"/>
  <c r="A200" i="82"/>
  <c r="A30" i="109"/>
  <c r="A29" i="101"/>
  <c r="A30" i="102"/>
  <c r="A32" i="93"/>
  <c r="A31" i="92"/>
  <c r="A29" i="94"/>
  <c r="A32" i="91"/>
  <c r="A29" i="89"/>
  <c r="A30" i="86"/>
  <c r="A30" i="87"/>
  <c r="A30" i="103"/>
  <c r="A30" i="88"/>
  <c r="G4" i="82"/>
  <c r="H4" i="82"/>
  <c r="E4" i="82"/>
  <c r="F4" i="82"/>
  <c r="C6" i="82"/>
  <c r="C5" i="82"/>
  <c r="D4" i="82"/>
  <c r="A201" i="82" l="1"/>
  <c r="C200" i="82"/>
  <c r="D199" i="82"/>
  <c r="E199" i="82"/>
  <c r="F199" i="82"/>
  <c r="G199" i="82"/>
  <c r="H199" i="82"/>
  <c r="I4" i="82"/>
  <c r="I5" i="82" s="1"/>
  <c r="I6" i="82" s="1"/>
  <c r="A31" i="109"/>
  <c r="A30" i="101"/>
  <c r="A31" i="102"/>
  <c r="A33" i="93"/>
  <c r="A32" i="92"/>
  <c r="A30" i="94"/>
  <c r="A33" i="91"/>
  <c r="A30" i="89"/>
  <c r="A31" i="86"/>
  <c r="A31" i="87"/>
  <c r="A31" i="103"/>
  <c r="A31" i="88"/>
  <c r="G5" i="82"/>
  <c r="H5" i="82"/>
  <c r="H6" i="82"/>
  <c r="G6" i="82"/>
  <c r="E6" i="82"/>
  <c r="F6" i="82"/>
  <c r="E5" i="82"/>
  <c r="F5" i="82"/>
  <c r="D6" i="82"/>
  <c r="D5" i="82"/>
  <c r="D200" i="82" l="1"/>
  <c r="E200" i="82"/>
  <c r="F200" i="82"/>
  <c r="G200" i="82"/>
  <c r="H200" i="82"/>
  <c r="A202" i="82"/>
  <c r="C201" i="82"/>
  <c r="A32" i="109"/>
  <c r="A31" i="101"/>
  <c r="A32" i="102"/>
  <c r="A34" i="93"/>
  <c r="A33" i="92"/>
  <c r="A31" i="94"/>
  <c r="A34" i="91"/>
  <c r="A31" i="89"/>
  <c r="A32" i="86"/>
  <c r="A32" i="87"/>
  <c r="A32" i="103"/>
  <c r="A32" i="88"/>
  <c r="C8" i="82"/>
  <c r="C7" i="82"/>
  <c r="G201" i="82" l="1"/>
  <c r="H201" i="82"/>
  <c r="D201" i="82"/>
  <c r="F201" i="82"/>
  <c r="E201" i="82"/>
  <c r="A203" i="82"/>
  <c r="C202" i="82"/>
  <c r="A33" i="109"/>
  <c r="A32" i="101"/>
  <c r="A33" i="102"/>
  <c r="A35" i="93"/>
  <c r="A34" i="92"/>
  <c r="A32" i="94"/>
  <c r="A35" i="91"/>
  <c r="A32" i="89"/>
  <c r="A33" i="86"/>
  <c r="A33" i="87"/>
  <c r="A33" i="103"/>
  <c r="A33" i="88"/>
  <c r="H7" i="82"/>
  <c r="G7" i="82"/>
  <c r="I7" i="82"/>
  <c r="H8" i="82"/>
  <c r="G8" i="82"/>
  <c r="E7" i="82"/>
  <c r="F7" i="82"/>
  <c r="E8" i="82"/>
  <c r="F8" i="82"/>
  <c r="D7" i="82"/>
  <c r="D8" i="82"/>
  <c r="I8" i="82" l="1"/>
  <c r="D202" i="82"/>
  <c r="E202" i="82"/>
  <c r="F202" i="82"/>
  <c r="G202" i="82"/>
  <c r="H202" i="82"/>
  <c r="C203" i="82"/>
  <c r="A34" i="109"/>
  <c r="A33" i="101"/>
  <c r="A34" i="102"/>
  <c r="A36" i="93"/>
  <c r="A35" i="92"/>
  <c r="A33" i="94"/>
  <c r="A36" i="91"/>
  <c r="A33" i="89"/>
  <c r="A34" i="86"/>
  <c r="A34" i="87"/>
  <c r="A34" i="103"/>
  <c r="A34" i="88"/>
  <c r="C9" i="82"/>
  <c r="C10" i="82"/>
  <c r="D203" i="82" l="1"/>
  <c r="E203" i="82"/>
  <c r="F203" i="82"/>
  <c r="G203" i="82"/>
  <c r="H203" i="82"/>
  <c r="A35" i="109"/>
  <c r="A34" i="101"/>
  <c r="A35" i="102"/>
  <c r="A37" i="93"/>
  <c r="A36" i="92"/>
  <c r="A34" i="94"/>
  <c r="A37" i="91"/>
  <c r="A34" i="89"/>
  <c r="A35" i="86"/>
  <c r="A35" i="87"/>
  <c r="A35" i="103"/>
  <c r="A35" i="88"/>
  <c r="H10" i="82"/>
  <c r="G10" i="82"/>
  <c r="H9" i="82"/>
  <c r="G9" i="82"/>
  <c r="I9" i="82" s="1"/>
  <c r="E9" i="82"/>
  <c r="F9" i="82"/>
  <c r="F10" i="82"/>
  <c r="E10" i="82"/>
  <c r="D10" i="82"/>
  <c r="D9" i="82"/>
  <c r="I10" i="82" l="1"/>
  <c r="A36" i="109"/>
  <c r="A35" i="101"/>
  <c r="A36" i="102"/>
  <c r="A38" i="93"/>
  <c r="A37" i="92"/>
  <c r="A35" i="94"/>
  <c r="A38" i="91"/>
  <c r="A35" i="89"/>
  <c r="A36" i="86"/>
  <c r="A36" i="87"/>
  <c r="A36" i="103"/>
  <c r="A36" i="88"/>
  <c r="C11" i="82"/>
  <c r="A37" i="109" l="1"/>
  <c r="A36" i="101"/>
  <c r="A37" i="102"/>
  <c r="A39" i="93"/>
  <c r="A38" i="92"/>
  <c r="A36" i="94"/>
  <c r="A39" i="91"/>
  <c r="A36" i="89"/>
  <c r="A37" i="86"/>
  <c r="A37" i="87"/>
  <c r="A37" i="103"/>
  <c r="A37" i="88"/>
  <c r="H11" i="82"/>
  <c r="G11" i="82"/>
  <c r="I11" i="82"/>
  <c r="E11" i="82"/>
  <c r="F11" i="82"/>
  <c r="D11" i="82"/>
  <c r="A38" i="109" l="1"/>
  <c r="A37" i="101"/>
  <c r="A38" i="102"/>
  <c r="A40" i="93"/>
  <c r="A39" i="92"/>
  <c r="A37" i="94"/>
  <c r="A40" i="91"/>
  <c r="A37" i="89"/>
  <c r="A38" i="86"/>
  <c r="A38" i="87"/>
  <c r="A38" i="103"/>
  <c r="A38" i="88"/>
  <c r="A39" i="109" l="1"/>
  <c r="A38" i="101"/>
  <c r="A39" i="102"/>
  <c r="A41" i="93"/>
  <c r="A40" i="92"/>
  <c r="A38" i="94"/>
  <c r="A41" i="91"/>
  <c r="A38" i="89"/>
  <c r="A39" i="86"/>
  <c r="A39" i="87"/>
  <c r="A39" i="103"/>
  <c r="A39" i="88"/>
  <c r="A40" i="109" l="1"/>
  <c r="A39" i="101"/>
  <c r="A40" i="102"/>
  <c r="A42" i="93"/>
  <c r="A41" i="92"/>
  <c r="A39" i="94"/>
  <c r="A42" i="91"/>
  <c r="A39" i="89"/>
  <c r="A40" i="86"/>
  <c r="A40" i="87"/>
  <c r="A40" i="103"/>
  <c r="A40" i="88"/>
  <c r="A41" i="109" l="1"/>
  <c r="A40" i="101"/>
  <c r="A41" i="102"/>
  <c r="A43" i="93"/>
  <c r="A42" i="92"/>
  <c r="A40" i="94"/>
  <c r="A43" i="91"/>
  <c r="A40" i="89"/>
  <c r="A41" i="86"/>
  <c r="A41" i="87"/>
  <c r="A41" i="103"/>
  <c r="A41" i="88"/>
  <c r="A42" i="109" l="1"/>
  <c r="A41" i="101"/>
  <c r="A42" i="102"/>
  <c r="A44" i="93"/>
  <c r="A43" i="92"/>
  <c r="A41" i="94"/>
  <c r="A44" i="91"/>
  <c r="A41" i="89"/>
  <c r="A42" i="86"/>
  <c r="A42" i="87"/>
  <c r="A42" i="103"/>
  <c r="A42" i="88"/>
  <c r="A43" i="109" l="1"/>
  <c r="A42" i="101"/>
  <c r="A43" i="102"/>
  <c r="A45" i="93"/>
  <c r="A44" i="92"/>
  <c r="A42" i="94"/>
  <c r="A45" i="91"/>
  <c r="A42" i="89"/>
  <c r="A43" i="86"/>
  <c r="A43" i="87"/>
  <c r="A43" i="103"/>
  <c r="A43" i="88"/>
  <c r="A44" i="109" l="1"/>
  <c r="A43" i="101"/>
  <c r="A44" i="102"/>
  <c r="A46" i="93"/>
  <c r="A45" i="92"/>
  <c r="A43" i="94"/>
  <c r="A46" i="91"/>
  <c r="A43" i="89"/>
  <c r="A44" i="86"/>
  <c r="A44" i="87"/>
  <c r="A44" i="103"/>
  <c r="A44" i="88"/>
  <c r="A45" i="109" l="1"/>
  <c r="A44" i="101"/>
  <c r="A45" i="102"/>
  <c r="A47" i="93"/>
  <c r="A46" i="92"/>
  <c r="A44" i="94"/>
  <c r="A47" i="91"/>
  <c r="A44" i="89"/>
  <c r="A45" i="86"/>
  <c r="A45" i="87"/>
  <c r="A45" i="103"/>
  <c r="A45" i="88"/>
  <c r="A46" i="109" l="1"/>
  <c r="A45" i="101"/>
  <c r="A46" i="102"/>
  <c r="A48" i="93"/>
  <c r="A47" i="92"/>
  <c r="A45" i="94"/>
  <c r="A48" i="91"/>
  <c r="A45" i="89"/>
  <c r="A46" i="86"/>
  <c r="A46" i="87"/>
  <c r="A46" i="103"/>
  <c r="A46" i="88"/>
  <c r="A47" i="109" l="1"/>
  <c r="A46" i="101"/>
  <c r="A47" i="102"/>
  <c r="A49" i="93"/>
  <c r="A48" i="92"/>
  <c r="A46" i="94"/>
  <c r="A49" i="91"/>
  <c r="A46" i="89"/>
  <c r="A47" i="86"/>
  <c r="A47" i="87"/>
  <c r="A47" i="103"/>
  <c r="A47" i="88"/>
  <c r="A48" i="109" l="1"/>
  <c r="A47" i="101"/>
  <c r="A48" i="102"/>
  <c r="A50" i="93"/>
  <c r="A49" i="92"/>
  <c r="A47" i="94"/>
  <c r="A50" i="91"/>
  <c r="A47" i="89"/>
  <c r="A48" i="86"/>
  <c r="A48" i="87"/>
  <c r="A48" i="103"/>
  <c r="A48" i="88"/>
  <c r="A49" i="109" l="1"/>
  <c r="A48" i="101"/>
  <c r="A49" i="102"/>
  <c r="A51" i="93"/>
  <c r="A50" i="92"/>
  <c r="A48" i="94"/>
  <c r="A51" i="91"/>
  <c r="A48" i="89"/>
  <c r="A49" i="86"/>
  <c r="A49" i="87"/>
  <c r="A49" i="103"/>
  <c r="A49" i="88"/>
  <c r="A50" i="109" l="1"/>
  <c r="A49" i="101"/>
  <c r="A50" i="102"/>
  <c r="A52" i="93"/>
  <c r="A51" i="92"/>
  <c r="A49" i="94"/>
  <c r="A52" i="91"/>
  <c r="A49" i="89"/>
  <c r="A50" i="86"/>
  <c r="A50" i="87"/>
  <c r="A50" i="103"/>
  <c r="A50" i="88"/>
  <c r="A51" i="109" l="1"/>
  <c r="A50" i="101"/>
  <c r="A51" i="102"/>
  <c r="A53" i="93"/>
  <c r="A52" i="92"/>
  <c r="A50" i="94"/>
  <c r="A53" i="91"/>
  <c r="A50" i="89"/>
  <c r="A51" i="86"/>
  <c r="A51" i="87"/>
  <c r="A51" i="103"/>
  <c r="A51" i="88"/>
  <c r="A52" i="109" l="1"/>
  <c r="A51" i="101"/>
  <c r="A52" i="102"/>
  <c r="A54" i="93"/>
  <c r="A53" i="92"/>
  <c r="A51" i="94"/>
  <c r="A54" i="91"/>
  <c r="A51" i="89"/>
  <c r="A52" i="86"/>
  <c r="A52" i="87"/>
  <c r="A52" i="103"/>
  <c r="A52" i="88"/>
  <c r="A53" i="109" l="1"/>
  <c r="A52" i="101"/>
  <c r="A53" i="102"/>
  <c r="A55" i="93"/>
  <c r="A54" i="92"/>
  <c r="A52" i="94"/>
  <c r="A55" i="91"/>
  <c r="A52" i="89"/>
  <c r="A53" i="86"/>
  <c r="A53" i="87"/>
  <c r="A53" i="103"/>
  <c r="A53" i="88"/>
  <c r="A54" i="109" l="1"/>
  <c r="A53" i="101"/>
  <c r="A54" i="102"/>
  <c r="A56" i="93"/>
  <c r="A55" i="92"/>
  <c r="A53" i="94"/>
  <c r="A56" i="91"/>
  <c r="A53" i="89"/>
  <c r="A54" i="86"/>
  <c r="A54" i="87"/>
  <c r="A54" i="103"/>
  <c r="A54" i="88"/>
  <c r="A55" i="109" l="1"/>
  <c r="A54" i="101"/>
  <c r="A55" i="102"/>
  <c r="A57" i="93"/>
  <c r="A56" i="92"/>
  <c r="A54" i="94"/>
  <c r="A57" i="91"/>
  <c r="A54" i="89"/>
  <c r="A55" i="86"/>
  <c r="A55" i="87"/>
  <c r="A55" i="103"/>
  <c r="A55" i="88"/>
  <c r="A56" i="109" l="1"/>
  <c r="A55" i="101"/>
  <c r="A56" i="102"/>
  <c r="A58" i="93"/>
  <c r="A57" i="92"/>
  <c r="A55" i="94"/>
  <c r="A58" i="91"/>
  <c r="A55" i="89"/>
  <c r="A56" i="86"/>
  <c r="A56" i="87"/>
  <c r="A56" i="103"/>
  <c r="A56" i="88"/>
  <c r="A57" i="109" l="1"/>
  <c r="A56" i="101"/>
  <c r="A57" i="102"/>
  <c r="A59" i="93"/>
  <c r="A58" i="92"/>
  <c r="A56" i="94"/>
  <c r="A59" i="91"/>
  <c r="A56" i="89"/>
  <c r="A57" i="86"/>
  <c r="A57" i="87"/>
  <c r="A57" i="103"/>
  <c r="A57" i="88"/>
  <c r="A58" i="109" l="1"/>
  <c r="A57" i="101"/>
  <c r="A58" i="102"/>
  <c r="A60" i="93"/>
  <c r="A59" i="92"/>
  <c r="A57" i="94"/>
  <c r="A60" i="91"/>
  <c r="A57" i="89"/>
  <c r="A58" i="86"/>
  <c r="A58" i="87"/>
  <c r="A58" i="103"/>
  <c r="A58" i="88"/>
  <c r="A59" i="109" l="1"/>
  <c r="A58" i="101"/>
  <c r="A59" i="102"/>
  <c r="A61" i="93"/>
  <c r="A60" i="92"/>
  <c r="A58" i="94"/>
  <c r="A61" i="91"/>
  <c r="A58" i="89"/>
  <c r="A59" i="86"/>
  <c r="A59" i="87"/>
  <c r="A59" i="103"/>
  <c r="A59" i="88"/>
  <c r="A60" i="109" l="1"/>
  <c r="A59" i="101"/>
  <c r="A60" i="102"/>
  <c r="A62" i="93"/>
  <c r="A61" i="92"/>
  <c r="A59" i="94"/>
  <c r="A62" i="91"/>
  <c r="A59" i="89"/>
  <c r="A60" i="86"/>
  <c r="A60" i="87"/>
  <c r="A60" i="103"/>
  <c r="A60" i="88"/>
  <c r="A61" i="109" l="1"/>
  <c r="A60" i="101"/>
  <c r="A61" i="102"/>
  <c r="A63" i="93"/>
  <c r="A62" i="92"/>
  <c r="A60" i="94"/>
  <c r="A63" i="91"/>
  <c r="A60" i="89"/>
  <c r="A61" i="86"/>
  <c r="A61" i="87"/>
  <c r="A61" i="103"/>
  <c r="A61" i="88"/>
  <c r="A62" i="109" l="1"/>
  <c r="A61" i="101"/>
  <c r="A62" i="102"/>
  <c r="A64" i="93"/>
  <c r="A63" i="92"/>
  <c r="A61" i="94"/>
  <c r="A64" i="91"/>
  <c r="A61" i="89"/>
  <c r="A62" i="86"/>
  <c r="A62" i="87"/>
  <c r="A62" i="103"/>
  <c r="A62" i="88"/>
  <c r="A63" i="109" l="1"/>
  <c r="A62" i="101"/>
  <c r="A63" i="102"/>
  <c r="A65" i="93"/>
  <c r="A64" i="92"/>
  <c r="A62" i="94"/>
  <c r="A65" i="91"/>
  <c r="A62" i="89"/>
  <c r="A63" i="86"/>
  <c r="A63" i="87"/>
  <c r="A63" i="103"/>
  <c r="A63" i="88"/>
  <c r="A64" i="109" l="1"/>
  <c r="A63" i="101"/>
  <c r="A64" i="102"/>
  <c r="A66" i="93"/>
  <c r="A65" i="92"/>
  <c r="A63" i="94"/>
  <c r="A66" i="91"/>
  <c r="A63" i="89"/>
  <c r="A64" i="86"/>
  <c r="A64" i="87"/>
  <c r="A64" i="103"/>
  <c r="A64" i="88"/>
  <c r="A65" i="109" l="1"/>
  <c r="A64" i="101"/>
  <c r="A65" i="102"/>
  <c r="A67" i="93"/>
  <c r="A66" i="92"/>
  <c r="A64" i="94"/>
  <c r="A67" i="91"/>
  <c r="A64" i="89"/>
  <c r="A65" i="86"/>
  <c r="A65" i="87"/>
  <c r="A65" i="103"/>
  <c r="A65" i="88"/>
  <c r="A66" i="109" l="1"/>
  <c r="A65" i="101"/>
  <c r="A66" i="102"/>
  <c r="A68" i="93"/>
  <c r="A67" i="92"/>
  <c r="A65" i="94"/>
  <c r="A68" i="91"/>
  <c r="A65" i="89"/>
  <c r="A66" i="86"/>
  <c r="A66" i="87"/>
  <c r="A66" i="103"/>
  <c r="A66" i="88"/>
  <c r="A67" i="109" l="1"/>
  <c r="A66" i="101"/>
  <c r="A67" i="102"/>
  <c r="A69" i="93"/>
  <c r="A68" i="92"/>
  <c r="A66" i="94"/>
  <c r="A69" i="91"/>
  <c r="A66" i="89"/>
  <c r="A67" i="86"/>
  <c r="A67" i="87"/>
  <c r="A67" i="103"/>
  <c r="A67" i="88"/>
  <c r="A68" i="109" l="1"/>
  <c r="A67" i="101"/>
  <c r="A68" i="102"/>
  <c r="A70" i="93"/>
  <c r="A69" i="92"/>
  <c r="A67" i="94"/>
  <c r="A70" i="91"/>
  <c r="A67" i="89"/>
  <c r="A68" i="86"/>
  <c r="A68" i="87"/>
  <c r="A68" i="103"/>
  <c r="A68" i="88"/>
  <c r="A69" i="109" l="1"/>
  <c r="A68" i="101"/>
  <c r="A69" i="102"/>
  <c r="A71" i="93"/>
  <c r="A70" i="92"/>
  <c r="A68" i="94"/>
  <c r="A71" i="91"/>
  <c r="A68" i="89"/>
  <c r="A69" i="86"/>
  <c r="A69" i="87"/>
  <c r="A69" i="103"/>
  <c r="A69" i="88"/>
  <c r="A70" i="109" l="1"/>
  <c r="A69" i="101"/>
  <c r="A70" i="102"/>
  <c r="A72" i="93"/>
  <c r="A71" i="92"/>
  <c r="A69" i="94"/>
  <c r="A72" i="91"/>
  <c r="A69" i="89"/>
  <c r="A70" i="86"/>
  <c r="A70" i="87"/>
  <c r="A70" i="103"/>
  <c r="A70" i="88"/>
  <c r="A71" i="109" l="1"/>
  <c r="A70" i="101"/>
  <c r="A71" i="102"/>
  <c r="A73" i="93"/>
  <c r="A72" i="92"/>
  <c r="A70" i="94"/>
  <c r="A73" i="91"/>
  <c r="A70" i="89"/>
  <c r="A71" i="86"/>
  <c r="A71" i="87"/>
  <c r="A71" i="103"/>
  <c r="A71" i="88"/>
  <c r="A72" i="109" l="1"/>
  <c r="A71" i="101"/>
  <c r="A72" i="102"/>
  <c r="A74" i="93"/>
  <c r="A73" i="92"/>
  <c r="A71" i="94"/>
  <c r="A74" i="91"/>
  <c r="A71" i="89"/>
  <c r="A72" i="86"/>
  <c r="A72" i="87"/>
  <c r="A72" i="103"/>
  <c r="A72" i="88"/>
  <c r="A73" i="109" l="1"/>
  <c r="A72" i="101"/>
  <c r="A73" i="102"/>
  <c r="A75" i="93"/>
  <c r="A74" i="92"/>
  <c r="A72" i="94"/>
  <c r="A75" i="91"/>
  <c r="A72" i="89"/>
  <c r="A73" i="86"/>
  <c r="A73" i="87"/>
  <c r="A73" i="103"/>
  <c r="A73" i="88"/>
  <c r="A74" i="109" l="1"/>
  <c r="A73" i="101"/>
  <c r="A74" i="102"/>
  <c r="A76" i="93"/>
  <c r="A75" i="92"/>
  <c r="A73" i="94"/>
  <c r="A76" i="91"/>
  <c r="A73" i="89"/>
  <c r="A74" i="86"/>
  <c r="A74" i="87"/>
  <c r="A74" i="103"/>
  <c r="A74" i="88"/>
  <c r="A75" i="109" l="1"/>
  <c r="A74" i="101"/>
  <c r="A75" i="102"/>
  <c r="A77" i="93"/>
  <c r="A76" i="92"/>
  <c r="A74" i="94"/>
  <c r="A77" i="91"/>
  <c r="A74" i="89"/>
  <c r="A75" i="86"/>
  <c r="A75" i="87"/>
  <c r="A75" i="103"/>
  <c r="A75" i="88"/>
  <c r="A76" i="109" l="1"/>
  <c r="A75" i="101"/>
  <c r="A76" i="102"/>
  <c r="A78" i="93"/>
  <c r="A77" i="92"/>
  <c r="A75" i="94"/>
  <c r="A78" i="91"/>
  <c r="A75" i="89"/>
  <c r="A76" i="86"/>
  <c r="A76" i="87"/>
  <c r="A76" i="103"/>
  <c r="A76" i="88"/>
  <c r="A77" i="109" l="1"/>
  <c r="A76" i="101"/>
  <c r="A77" i="102"/>
  <c r="A79" i="93"/>
  <c r="A78" i="92"/>
  <c r="A76" i="94"/>
  <c r="A79" i="91"/>
  <c r="A76" i="89"/>
  <c r="A77" i="86"/>
  <c r="A77" i="87"/>
  <c r="A77" i="103"/>
  <c r="A77" i="88"/>
  <c r="A78" i="109" l="1"/>
  <c r="A77" i="101"/>
  <c r="A78" i="102"/>
  <c r="A80" i="93"/>
  <c r="A79" i="92"/>
  <c r="A77" i="94"/>
  <c r="A80" i="91"/>
  <c r="A77" i="89"/>
  <c r="A78" i="86"/>
  <c r="A78" i="87"/>
  <c r="A78" i="103"/>
  <c r="A78" i="88"/>
  <c r="A79" i="109" l="1"/>
  <c r="A78" i="101"/>
  <c r="A79" i="102"/>
  <c r="A81" i="93"/>
  <c r="A80" i="92"/>
  <c r="A78" i="94"/>
  <c r="A81" i="91"/>
  <c r="A78" i="89"/>
  <c r="A79" i="86"/>
  <c r="A79" i="87"/>
  <c r="A79" i="103"/>
  <c r="A79" i="88"/>
  <c r="A80" i="109" l="1"/>
  <c r="A79" i="101"/>
  <c r="A80" i="102"/>
  <c r="A82" i="93"/>
  <c r="A81" i="92"/>
  <c r="A79" i="94"/>
  <c r="A82" i="91"/>
  <c r="A79" i="89"/>
  <c r="A80" i="86"/>
  <c r="A80" i="87"/>
  <c r="A80" i="103"/>
  <c r="A80" i="88"/>
  <c r="A81" i="109" l="1"/>
  <c r="A80" i="101"/>
  <c r="A81" i="102"/>
  <c r="A83" i="93"/>
  <c r="A82" i="92"/>
  <c r="A80" i="94"/>
  <c r="A83" i="91"/>
  <c r="A80" i="89"/>
  <c r="A81" i="86"/>
  <c r="A81" i="87"/>
  <c r="A81" i="103"/>
  <c r="A81" i="88"/>
  <c r="A82" i="109" l="1"/>
  <c r="A81" i="101"/>
  <c r="A82" i="102"/>
  <c r="A84" i="93"/>
  <c r="A83" i="92"/>
  <c r="A81" i="94"/>
  <c r="A84" i="91"/>
  <c r="A81" i="89"/>
  <c r="A82" i="86"/>
  <c r="A82" i="87"/>
  <c r="A82" i="103"/>
  <c r="A82" i="88"/>
  <c r="A83" i="109" l="1"/>
  <c r="A82" i="101"/>
  <c r="A83" i="102"/>
  <c r="A85" i="93"/>
  <c r="A84" i="92"/>
  <c r="A82" i="94"/>
  <c r="A85" i="91"/>
  <c r="A82" i="89"/>
  <c r="A83" i="86"/>
  <c r="A83" i="87"/>
  <c r="A83" i="103"/>
  <c r="A83" i="88"/>
  <c r="A84" i="109" l="1"/>
  <c r="A83" i="101"/>
  <c r="A84" i="102"/>
  <c r="A86" i="93"/>
  <c r="A85" i="92"/>
  <c r="A83" i="94"/>
  <c r="A86" i="91"/>
  <c r="A83" i="89"/>
  <c r="A84" i="86"/>
  <c r="A84" i="87"/>
  <c r="A84" i="103"/>
  <c r="A84" i="88"/>
  <c r="A85" i="109" l="1"/>
  <c r="A84" i="101"/>
  <c r="A85" i="102"/>
  <c r="A87" i="93"/>
  <c r="A86" i="92"/>
  <c r="A84" i="94"/>
  <c r="A87" i="91"/>
  <c r="A84" i="89"/>
  <c r="A85" i="86"/>
  <c r="A85" i="87"/>
  <c r="A85" i="103"/>
  <c r="A85" i="88"/>
  <c r="A86" i="109" l="1"/>
  <c r="A85" i="101"/>
  <c r="A86" i="102"/>
  <c r="A88" i="93"/>
  <c r="A87" i="92"/>
  <c r="A85" i="94"/>
  <c r="A88" i="91"/>
  <c r="A85" i="89"/>
  <c r="A86" i="86"/>
  <c r="A86" i="87"/>
  <c r="A86" i="103"/>
  <c r="A86" i="88"/>
  <c r="A87" i="109" l="1"/>
  <c r="A86" i="101"/>
  <c r="A87" i="102"/>
  <c r="A89" i="93"/>
  <c r="A88" i="92"/>
  <c r="A86" i="94"/>
  <c r="A89" i="91"/>
  <c r="A86" i="89"/>
  <c r="A87" i="86"/>
  <c r="A87" i="87"/>
  <c r="A87" i="103"/>
  <c r="A87" i="88"/>
  <c r="A88" i="109" l="1"/>
  <c r="A87" i="101"/>
  <c r="A88" i="102"/>
  <c r="A90" i="93"/>
  <c r="A89" i="92"/>
  <c r="A87" i="94"/>
  <c r="A90" i="91"/>
  <c r="A87" i="89"/>
  <c r="A88" i="86"/>
  <c r="A88" i="87"/>
  <c r="A88" i="103"/>
  <c r="A88" i="88"/>
  <c r="A89" i="109" l="1"/>
  <c r="A88" i="101"/>
  <c r="A89" i="102"/>
  <c r="A91" i="93"/>
  <c r="A90" i="92"/>
  <c r="A88" i="94"/>
  <c r="A91" i="91"/>
  <c r="A88" i="89"/>
  <c r="A89" i="86"/>
  <c r="A89" i="87"/>
  <c r="A89" i="103"/>
  <c r="A89" i="88"/>
  <c r="A90" i="109" l="1"/>
  <c r="A89" i="101"/>
  <c r="A90" i="102"/>
  <c r="A92" i="93"/>
  <c r="A91" i="92"/>
  <c r="A89" i="94"/>
  <c r="A92" i="91"/>
  <c r="A89" i="89"/>
  <c r="A90" i="86"/>
  <c r="A90" i="87"/>
  <c r="A90" i="103"/>
  <c r="A90" i="88"/>
  <c r="A91" i="109" l="1"/>
  <c r="A90" i="101"/>
  <c r="A91" i="102"/>
  <c r="A93" i="93"/>
  <c r="A92" i="92"/>
  <c r="A90" i="94"/>
  <c r="A93" i="91"/>
  <c r="A90" i="89"/>
  <c r="A91" i="86"/>
  <c r="A91" i="87"/>
  <c r="A91" i="103"/>
  <c r="A91" i="88"/>
  <c r="A92" i="109" l="1"/>
  <c r="A91" i="101"/>
  <c r="A92" i="102"/>
  <c r="A94" i="93"/>
  <c r="A93" i="92"/>
  <c r="A91" i="94"/>
  <c r="A94" i="91"/>
  <c r="A91" i="89"/>
  <c r="A92" i="86"/>
  <c r="A92" i="87"/>
  <c r="A92" i="103"/>
  <c r="A92" i="88"/>
  <c r="A93" i="109" l="1"/>
  <c r="A92" i="101"/>
  <c r="A93" i="102"/>
  <c r="A95" i="93"/>
  <c r="A94" i="92"/>
  <c r="A92" i="94"/>
  <c r="A95" i="91"/>
  <c r="A92" i="89"/>
  <c r="A93" i="86"/>
  <c r="A93" i="87"/>
  <c r="A93" i="103"/>
  <c r="A93" i="88"/>
  <c r="A94" i="109" l="1"/>
  <c r="A93" i="101"/>
  <c r="A94" i="102"/>
  <c r="A96" i="93"/>
  <c r="A95" i="92"/>
  <c r="A93" i="94"/>
  <c r="A96" i="91"/>
  <c r="A93" i="89"/>
  <c r="A94" i="86"/>
  <c r="A94" i="87"/>
  <c r="A94" i="103"/>
  <c r="A94" i="88"/>
  <c r="A95" i="109" l="1"/>
  <c r="A94" i="101"/>
  <c r="A95" i="102"/>
  <c r="A97" i="93"/>
  <c r="A96" i="92"/>
  <c r="A94" i="94"/>
  <c r="A97" i="91"/>
  <c r="A94" i="89"/>
  <c r="A95" i="86"/>
  <c r="A95" i="87"/>
  <c r="A95" i="103"/>
  <c r="A95" i="88"/>
  <c r="A96" i="109" l="1"/>
  <c r="A95" i="101"/>
  <c r="A96" i="102"/>
  <c r="A98" i="93"/>
  <c r="A97" i="92"/>
  <c r="A95" i="94"/>
  <c r="A98" i="91"/>
  <c r="A95" i="89"/>
  <c r="A96" i="86"/>
  <c r="A96" i="87"/>
  <c r="A96" i="103"/>
  <c r="A96" i="88"/>
  <c r="A97" i="109" l="1"/>
  <c r="A96" i="101"/>
  <c r="A97" i="102"/>
  <c r="A99" i="93"/>
  <c r="A98" i="92"/>
  <c r="A96" i="94"/>
  <c r="A99" i="91"/>
  <c r="A96" i="89"/>
  <c r="A97" i="86"/>
  <c r="A97" i="87"/>
  <c r="A97" i="103"/>
  <c r="A97" i="88"/>
  <c r="A98" i="109" l="1"/>
  <c r="A97" i="101"/>
  <c r="A98" i="102"/>
  <c r="A100" i="93"/>
  <c r="A99" i="92"/>
  <c r="A97" i="94"/>
  <c r="A100" i="91"/>
  <c r="A97" i="89"/>
  <c r="A98" i="86"/>
  <c r="A98" i="87"/>
  <c r="A98" i="103"/>
  <c r="A98" i="88"/>
  <c r="A99" i="109" l="1"/>
  <c r="A98" i="101"/>
  <c r="A99" i="102"/>
  <c r="A101" i="93"/>
  <c r="A100" i="92"/>
  <c r="A98" i="94"/>
  <c r="A101" i="91"/>
  <c r="A98" i="89"/>
  <c r="A99" i="86"/>
  <c r="A99" i="87"/>
  <c r="A99" i="103"/>
  <c r="A99" i="88"/>
  <c r="A100" i="109" l="1"/>
  <c r="A99" i="101"/>
  <c r="A100" i="102"/>
  <c r="A102" i="93"/>
  <c r="A101" i="92"/>
  <c r="A99" i="94"/>
  <c r="A102" i="91"/>
  <c r="A99" i="89"/>
  <c r="A100" i="86"/>
  <c r="A100" i="87"/>
  <c r="A100" i="103"/>
  <c r="A100" i="88"/>
  <c r="A101" i="109" l="1"/>
  <c r="A100" i="101"/>
  <c r="A101" i="102"/>
  <c r="A103" i="93"/>
  <c r="A102" i="92"/>
  <c r="A100" i="94"/>
  <c r="A103" i="91"/>
  <c r="A100" i="89"/>
  <c r="A101" i="86"/>
  <c r="A101" i="87"/>
  <c r="A101" i="103"/>
  <c r="A101" i="88"/>
  <c r="A102" i="109" l="1"/>
  <c r="A101" i="101"/>
  <c r="A102" i="102"/>
  <c r="A104" i="93"/>
  <c r="A103" i="92"/>
  <c r="A101" i="94"/>
  <c r="A104" i="91"/>
  <c r="A101" i="89"/>
  <c r="A102" i="86"/>
  <c r="A102" i="87"/>
  <c r="A102" i="103"/>
  <c r="A102" i="88"/>
  <c r="A103" i="109" l="1"/>
  <c r="A102" i="101"/>
  <c r="A103" i="102"/>
  <c r="A105" i="93"/>
  <c r="A104" i="92"/>
  <c r="A102" i="94"/>
  <c r="A105" i="91"/>
  <c r="A102" i="89"/>
  <c r="A103" i="86"/>
  <c r="A103" i="87"/>
  <c r="A103" i="103"/>
  <c r="A103" i="88"/>
  <c r="A104" i="109" l="1"/>
  <c r="A103" i="101"/>
  <c r="A104" i="102"/>
  <c r="A106" i="93"/>
  <c r="A105" i="92"/>
  <c r="A103" i="94"/>
  <c r="A106" i="91"/>
  <c r="A103" i="89"/>
  <c r="A104" i="86"/>
  <c r="A104" i="87"/>
  <c r="A104" i="103"/>
  <c r="A104" i="88"/>
  <c r="A105" i="109" l="1"/>
  <c r="A104" i="101"/>
  <c r="A105" i="102"/>
  <c r="A107" i="93"/>
  <c r="A106" i="92"/>
  <c r="A104" i="94"/>
  <c r="A107" i="91"/>
  <c r="A104" i="89"/>
  <c r="A105" i="86"/>
  <c r="A105" i="87"/>
  <c r="A105" i="103"/>
  <c r="A105" i="88"/>
  <c r="A106" i="109" l="1"/>
  <c r="A105" i="101"/>
  <c r="A106" i="102"/>
  <c r="A108" i="93"/>
  <c r="A107" i="92"/>
  <c r="A105" i="94"/>
  <c r="A108" i="91"/>
  <c r="A105" i="89"/>
  <c r="A106" i="86"/>
  <c r="A106" i="87"/>
  <c r="A106" i="103"/>
  <c r="A106" i="88"/>
  <c r="A107" i="109" l="1"/>
  <c r="A106" i="101"/>
  <c r="A107" i="102"/>
  <c r="A109" i="93"/>
  <c r="A108" i="92"/>
  <c r="A106" i="94"/>
  <c r="A109" i="91"/>
  <c r="A106" i="89"/>
  <c r="A107" i="86"/>
  <c r="A107" i="87"/>
  <c r="A107" i="103"/>
  <c r="A107" i="88"/>
  <c r="A108" i="109" l="1"/>
  <c r="A107" i="101"/>
  <c r="A108" i="102"/>
  <c r="A110" i="93"/>
  <c r="A109" i="92"/>
  <c r="A107" i="94"/>
  <c r="A110" i="91"/>
  <c r="A107" i="89"/>
  <c r="A108" i="86"/>
  <c r="A108" i="87"/>
  <c r="A108" i="103"/>
  <c r="A108" i="88"/>
  <c r="A109" i="109" l="1"/>
  <c r="A108" i="101"/>
  <c r="A109" i="102"/>
  <c r="A111" i="93"/>
  <c r="A110" i="92"/>
  <c r="A108" i="94"/>
  <c r="A111" i="91"/>
  <c r="A108" i="89"/>
  <c r="A109" i="86"/>
  <c r="A109" i="87"/>
  <c r="A109" i="103"/>
  <c r="A109" i="88"/>
  <c r="A110" i="109" l="1"/>
  <c r="A109" i="101"/>
  <c r="A110" i="102"/>
  <c r="A112" i="93"/>
  <c r="A111" i="92"/>
  <c r="A109" i="94"/>
  <c r="A112" i="91"/>
  <c r="A109" i="89"/>
  <c r="A110" i="86"/>
  <c r="A110" i="87"/>
  <c r="A110" i="103"/>
  <c r="A110" i="88"/>
  <c r="A111" i="109" l="1"/>
  <c r="A110" i="101"/>
  <c r="A111" i="102"/>
  <c r="A113" i="93"/>
  <c r="A112" i="92"/>
  <c r="A110" i="94"/>
  <c r="A113" i="91"/>
  <c r="A110" i="89"/>
  <c r="A111" i="86"/>
  <c r="A111" i="87"/>
  <c r="A111" i="103"/>
  <c r="A111" i="88"/>
  <c r="A112" i="109" l="1"/>
  <c r="A111" i="101"/>
  <c r="A112" i="102"/>
  <c r="A114" i="93"/>
  <c r="A113" i="92"/>
  <c r="A111" i="94"/>
  <c r="A114" i="91"/>
  <c r="A111" i="89"/>
  <c r="A112" i="86"/>
  <c r="A112" i="87"/>
  <c r="A112" i="103"/>
  <c r="A112" i="88"/>
  <c r="A113" i="109" l="1"/>
  <c r="A112" i="101"/>
  <c r="A113" i="102"/>
  <c r="A115" i="93"/>
  <c r="A114" i="92"/>
  <c r="A112" i="94"/>
  <c r="A115" i="91"/>
  <c r="A112" i="89"/>
  <c r="A113" i="86"/>
  <c r="A113" i="87"/>
  <c r="A113" i="103"/>
  <c r="A113" i="88"/>
  <c r="A114" i="109" l="1"/>
  <c r="A113" i="101"/>
  <c r="A114" i="102"/>
  <c r="A116" i="93"/>
  <c r="A115" i="92"/>
  <c r="A113" i="94"/>
  <c r="A116" i="91"/>
  <c r="A113" i="89"/>
  <c r="A114" i="86"/>
  <c r="A114" i="87"/>
  <c r="A114" i="103"/>
  <c r="A114" i="88"/>
  <c r="A115" i="109" l="1"/>
  <c r="A114" i="101"/>
  <c r="A115" i="102"/>
  <c r="A117" i="93"/>
  <c r="A116" i="92"/>
  <c r="A114" i="94"/>
  <c r="A117" i="91"/>
  <c r="A114" i="89"/>
  <c r="A115" i="86"/>
  <c r="A115" i="87"/>
  <c r="A115" i="103"/>
  <c r="A115" i="88"/>
  <c r="A116" i="109" l="1"/>
  <c r="A115" i="101"/>
  <c r="A116" i="102"/>
  <c r="A118" i="93"/>
  <c r="A117" i="92"/>
  <c r="A115" i="94"/>
  <c r="A118" i="91"/>
  <c r="A115" i="89"/>
  <c r="A116" i="86"/>
  <c r="A116" i="87"/>
  <c r="A116" i="103"/>
  <c r="A116" i="88"/>
  <c r="A117" i="109" l="1"/>
  <c r="A116" i="101"/>
  <c r="A117" i="102"/>
  <c r="A119" i="93"/>
  <c r="A118" i="92"/>
  <c r="A116" i="94"/>
  <c r="A119" i="91"/>
  <c r="A116" i="89"/>
  <c r="A117" i="86"/>
  <c r="A117" i="87"/>
  <c r="A117" i="103"/>
  <c r="A117" i="88"/>
  <c r="A118" i="109" l="1"/>
  <c r="A117" i="101"/>
  <c r="A118" i="102"/>
  <c r="A120" i="93"/>
  <c r="A119" i="92"/>
  <c r="A117" i="94"/>
  <c r="A120" i="91"/>
  <c r="A117" i="89"/>
  <c r="A118" i="86"/>
  <c r="A118" i="87"/>
  <c r="A118" i="103"/>
  <c r="A118" i="88"/>
  <c r="A119" i="109" l="1"/>
  <c r="A118" i="101"/>
  <c r="A119" i="102"/>
  <c r="A121" i="93"/>
  <c r="A120" i="92"/>
  <c r="A118" i="94"/>
  <c r="A121" i="91"/>
  <c r="A118" i="89"/>
  <c r="A119" i="86"/>
  <c r="A119" i="87"/>
  <c r="A119" i="103"/>
  <c r="A119" i="88"/>
  <c r="A120" i="109" l="1"/>
  <c r="A119" i="101"/>
  <c r="A120" i="102"/>
  <c r="A122" i="93"/>
  <c r="A121" i="92"/>
  <c r="A119" i="94"/>
  <c r="A122" i="91"/>
  <c r="A119" i="89"/>
  <c r="A120" i="86"/>
  <c r="A120" i="87"/>
  <c r="A120" i="103"/>
  <c r="A120" i="88"/>
  <c r="A121" i="109" l="1"/>
  <c r="A120" i="101"/>
  <c r="A121" i="102"/>
  <c r="A123" i="93"/>
  <c r="A122" i="92"/>
  <c r="A120" i="94"/>
  <c r="A123" i="91"/>
  <c r="A120" i="89"/>
  <c r="A121" i="86"/>
  <c r="A121" i="87"/>
  <c r="A121" i="103"/>
  <c r="A121" i="88"/>
  <c r="A122" i="109" l="1"/>
  <c r="A121" i="101"/>
  <c r="A122" i="102"/>
  <c r="A124" i="93"/>
  <c r="A123" i="92"/>
  <c r="A121" i="94"/>
  <c r="A124" i="91"/>
  <c r="A121" i="89"/>
  <c r="A122" i="86"/>
  <c r="A122" i="87"/>
  <c r="A122" i="103"/>
  <c r="A122" i="88"/>
  <c r="A123" i="109" l="1"/>
  <c r="A122" i="101"/>
  <c r="A123" i="102"/>
  <c r="A125" i="93"/>
  <c r="A124" i="92"/>
  <c r="A122" i="94"/>
  <c r="A125" i="91"/>
  <c r="A122" i="89"/>
  <c r="A123" i="86"/>
  <c r="A123" i="87"/>
  <c r="A123" i="103"/>
  <c r="A123" i="88"/>
  <c r="A124" i="109" l="1"/>
  <c r="A123" i="101"/>
  <c r="A124" i="102"/>
  <c r="A126" i="93"/>
  <c r="A125" i="92"/>
  <c r="A123" i="94"/>
  <c r="A126" i="91"/>
  <c r="A123" i="89"/>
  <c r="A124" i="86"/>
  <c r="A124" i="87"/>
  <c r="A124" i="103"/>
  <c r="A124" i="88"/>
  <c r="A125" i="109" l="1"/>
  <c r="A124" i="101"/>
  <c r="A125" i="102"/>
  <c r="A127" i="93"/>
  <c r="A126" i="92"/>
  <c r="A124" i="94"/>
  <c r="A127" i="91"/>
  <c r="A124" i="89"/>
  <c r="A125" i="86"/>
  <c r="A125" i="87"/>
  <c r="A125" i="103"/>
  <c r="A125" i="88"/>
  <c r="A126" i="109" l="1"/>
  <c r="A125" i="101"/>
  <c r="A126" i="102"/>
  <c r="A128" i="93"/>
  <c r="A127" i="92"/>
  <c r="A125" i="94"/>
  <c r="A128" i="91"/>
  <c r="A125" i="89"/>
  <c r="A126" i="86"/>
  <c r="A126" i="87"/>
  <c r="A126" i="103"/>
  <c r="A126" i="88"/>
  <c r="A127" i="109" l="1"/>
  <c r="A126" i="101"/>
  <c r="A127" i="102"/>
  <c r="A129" i="93"/>
  <c r="A128" i="92"/>
  <c r="A126" i="94"/>
  <c r="A129" i="91"/>
  <c r="A126" i="89"/>
  <c r="A127" i="86"/>
  <c r="A127" i="87"/>
  <c r="A127" i="103"/>
  <c r="A127" i="88"/>
  <c r="A128" i="109" l="1"/>
  <c r="A127" i="101"/>
  <c r="A128" i="102"/>
  <c r="A130" i="93"/>
  <c r="A129" i="92"/>
  <c r="A127" i="94"/>
  <c r="A130" i="91"/>
  <c r="A127" i="89"/>
  <c r="A128" i="86"/>
  <c r="A128" i="87"/>
  <c r="A128" i="103"/>
  <c r="A128" i="88"/>
  <c r="A129" i="109" l="1"/>
  <c r="A128" i="101"/>
  <c r="A129" i="102"/>
  <c r="A131" i="93"/>
  <c r="A130" i="92"/>
  <c r="A128" i="94"/>
  <c r="A131" i="91"/>
  <c r="A128" i="89"/>
  <c r="A129" i="86"/>
  <c r="A129" i="87"/>
  <c r="A129" i="103"/>
  <c r="A129" i="88"/>
  <c r="A130" i="109" l="1"/>
  <c r="A129" i="101"/>
  <c r="A130" i="102"/>
  <c r="A132" i="93"/>
  <c r="A131" i="92"/>
  <c r="A129" i="94"/>
  <c r="A132" i="91"/>
  <c r="A129" i="89"/>
  <c r="A130" i="86"/>
  <c r="A130" i="87"/>
  <c r="A130" i="103"/>
  <c r="A130" i="88"/>
  <c r="A131" i="109" l="1"/>
  <c r="A130" i="101"/>
  <c r="A131" i="102"/>
  <c r="A133" i="93"/>
  <c r="A132" i="92"/>
  <c r="A130" i="94"/>
  <c r="A133" i="91"/>
  <c r="A130" i="89"/>
  <c r="A131" i="86"/>
  <c r="A131" i="87"/>
  <c r="A131" i="103"/>
  <c r="A131" i="88"/>
  <c r="A132" i="109" l="1"/>
  <c r="A131" i="101"/>
  <c r="A132" i="102"/>
  <c r="A134" i="93"/>
  <c r="A133" i="92"/>
  <c r="A131" i="94"/>
  <c r="A134" i="91"/>
  <c r="A131" i="89"/>
  <c r="A132" i="86"/>
  <c r="A132" i="87"/>
  <c r="A132" i="103"/>
  <c r="A132" i="88"/>
  <c r="A133" i="109" l="1"/>
  <c r="A132" i="101"/>
  <c r="A133" i="102"/>
  <c r="A135" i="93"/>
  <c r="A134" i="92"/>
  <c r="A132" i="94"/>
  <c r="A135" i="91"/>
  <c r="A132" i="89"/>
  <c r="A133" i="86"/>
  <c r="A133" i="87"/>
  <c r="A133" i="103"/>
  <c r="A133" i="88"/>
  <c r="A134" i="109" l="1"/>
  <c r="A133" i="101"/>
  <c r="A134" i="102"/>
  <c r="A136" i="93"/>
  <c r="A135" i="92"/>
  <c r="A133" i="94"/>
  <c r="A136" i="91"/>
  <c r="A133" i="89"/>
  <c r="A134" i="86"/>
  <c r="A134" i="87"/>
  <c r="A134" i="103"/>
  <c r="A134" i="88"/>
  <c r="A135" i="109" l="1"/>
  <c r="A134" i="101"/>
  <c r="A135" i="102"/>
  <c r="A137" i="93"/>
  <c r="A136" i="92"/>
  <c r="A134" i="94"/>
  <c r="A137" i="91"/>
  <c r="A134" i="89"/>
  <c r="A135" i="86"/>
  <c r="A135" i="87"/>
  <c r="A135" i="103"/>
  <c r="A135" i="88"/>
  <c r="A136" i="109" l="1"/>
  <c r="A135" i="101"/>
  <c r="A136" i="102"/>
  <c r="A138" i="93"/>
  <c r="A137" i="92"/>
  <c r="A135" i="94"/>
  <c r="A138" i="91"/>
  <c r="A135" i="89"/>
  <c r="A136" i="86"/>
  <c r="A136" i="87"/>
  <c r="A136" i="103"/>
  <c r="A136" i="88"/>
  <c r="A137" i="109" l="1"/>
  <c r="A136" i="101"/>
  <c r="A137" i="102"/>
  <c r="A139" i="93"/>
  <c r="A138" i="92"/>
  <c r="A136" i="94"/>
  <c r="A139" i="91"/>
  <c r="A136" i="89"/>
  <c r="A137" i="86"/>
  <c r="A137" i="87"/>
  <c r="A137" i="103"/>
  <c r="A137" i="88"/>
  <c r="A138" i="109" l="1"/>
  <c r="A137" i="101"/>
  <c r="A138" i="102"/>
  <c r="A140" i="93"/>
  <c r="A139" i="92"/>
  <c r="A137" i="94"/>
  <c r="A140" i="91"/>
  <c r="A137" i="89"/>
  <c r="A138" i="86"/>
  <c r="A138" i="87"/>
  <c r="A138" i="103"/>
  <c r="A138" i="88"/>
  <c r="A139" i="109" l="1"/>
  <c r="A138" i="101"/>
  <c r="A139" i="102"/>
  <c r="A141" i="93"/>
  <c r="A140" i="92"/>
  <c r="A138" i="94"/>
  <c r="A141" i="91"/>
  <c r="A138" i="89"/>
  <c r="A139" i="86"/>
  <c r="A139" i="87"/>
  <c r="A139" i="103"/>
  <c r="A139" i="88"/>
  <c r="A140" i="109" l="1"/>
  <c r="A139" i="101"/>
  <c r="A140" i="102"/>
  <c r="A142" i="93"/>
  <c r="A141" i="92"/>
  <c r="A139" i="94"/>
  <c r="A142" i="91"/>
  <c r="A139" i="89"/>
  <c r="A140" i="86"/>
  <c r="A140" i="87"/>
  <c r="A140" i="103"/>
  <c r="A140" i="88"/>
  <c r="A141" i="109" l="1"/>
  <c r="A140" i="101"/>
  <c r="A141" i="102"/>
  <c r="A143" i="93"/>
  <c r="A142" i="92"/>
  <c r="A140" i="94"/>
  <c r="A143" i="91"/>
  <c r="A140" i="89"/>
  <c r="A141" i="86"/>
  <c r="A141" i="87"/>
  <c r="A141" i="103"/>
  <c r="A141" i="88"/>
  <c r="A142" i="109" l="1"/>
  <c r="A141" i="101"/>
  <c r="A142" i="102"/>
  <c r="A144" i="93"/>
  <c r="A143" i="92"/>
  <c r="A141" i="94"/>
  <c r="A144" i="91"/>
  <c r="A141" i="89"/>
  <c r="A142" i="86"/>
  <c r="A142" i="87"/>
  <c r="A142" i="103"/>
  <c r="A142" i="88"/>
  <c r="A143" i="109" l="1"/>
  <c r="A142" i="101"/>
  <c r="A143" i="102"/>
  <c r="A145" i="93"/>
  <c r="A144" i="92"/>
  <c r="A142" i="94"/>
  <c r="A145" i="91"/>
  <c r="A142" i="89"/>
  <c r="A143" i="86"/>
  <c r="A143" i="87"/>
  <c r="A143" i="103"/>
  <c r="A143" i="88"/>
  <c r="A144" i="109" l="1"/>
  <c r="A143" i="101"/>
  <c r="A144" i="102"/>
  <c r="A146" i="93"/>
  <c r="A145" i="92"/>
  <c r="A143" i="94"/>
  <c r="A146" i="91"/>
  <c r="A143" i="89"/>
  <c r="A144" i="86"/>
  <c r="A144" i="87"/>
  <c r="A144" i="103"/>
  <c r="A144" i="88"/>
  <c r="A145" i="109" l="1"/>
  <c r="A144" i="101"/>
  <c r="A145" i="102"/>
  <c r="A147" i="93"/>
  <c r="A146" i="92"/>
  <c r="A144" i="94"/>
  <c r="A147" i="91"/>
  <c r="A144" i="89"/>
  <c r="A145" i="86"/>
  <c r="A145" i="87"/>
  <c r="A145" i="103"/>
  <c r="A145" i="88"/>
  <c r="A146" i="109" l="1"/>
  <c r="A145" i="101"/>
  <c r="A146" i="102"/>
  <c r="A148" i="93"/>
  <c r="A147" i="92"/>
  <c r="A145" i="94"/>
  <c r="A148" i="91"/>
  <c r="A145" i="89"/>
  <c r="A146" i="86"/>
  <c r="A146" i="87"/>
  <c r="A146" i="103"/>
  <c r="A146" i="88"/>
  <c r="A147" i="109" l="1"/>
  <c r="A146" i="101"/>
  <c r="A147" i="102"/>
  <c r="A149" i="93"/>
  <c r="A148" i="92"/>
  <c r="A146" i="94"/>
  <c r="A149" i="91"/>
  <c r="A146" i="89"/>
  <c r="A147" i="86"/>
  <c r="A147" i="87"/>
  <c r="A147" i="103"/>
  <c r="A147" i="88"/>
  <c r="A148" i="109" l="1"/>
  <c r="A147" i="101"/>
  <c r="A148" i="102"/>
  <c r="A150" i="93"/>
  <c r="A149" i="92"/>
  <c r="A147" i="94"/>
  <c r="A150" i="91"/>
  <c r="A147" i="89"/>
  <c r="A148" i="86"/>
  <c r="A148" i="87"/>
  <c r="A148" i="103"/>
  <c r="A148" i="88"/>
  <c r="A149" i="109" l="1"/>
  <c r="A148" i="101"/>
  <c r="A149" i="102"/>
  <c r="A151" i="93"/>
  <c r="A150" i="92"/>
  <c r="A148" i="94"/>
  <c r="A151" i="91"/>
  <c r="A148" i="89"/>
  <c r="A149" i="86"/>
  <c r="A149" i="87"/>
  <c r="A149" i="103"/>
  <c r="A149" i="88"/>
  <c r="A150" i="109" l="1"/>
  <c r="A149" i="101"/>
  <c r="A150" i="102"/>
  <c r="A152" i="93"/>
  <c r="A151" i="92"/>
  <c r="A149" i="94"/>
  <c r="A152" i="91"/>
  <c r="A149" i="89"/>
  <c r="A150" i="86"/>
  <c r="A150" i="87"/>
  <c r="A150" i="103"/>
  <c r="A150" i="88"/>
  <c r="A151" i="109" l="1"/>
  <c r="A150" i="101"/>
  <c r="A151" i="102"/>
  <c r="A153" i="93"/>
  <c r="A152" i="92"/>
  <c r="A150" i="94"/>
  <c r="A153" i="91"/>
  <c r="A150" i="89"/>
  <c r="A151" i="86"/>
  <c r="A151" i="87"/>
  <c r="A151" i="103"/>
  <c r="A151" i="88"/>
  <c r="A152" i="109" l="1"/>
  <c r="A151" i="101"/>
  <c r="A152" i="102"/>
  <c r="A154" i="93"/>
  <c r="A153" i="92"/>
  <c r="A151" i="94"/>
  <c r="A154" i="91"/>
  <c r="A151" i="89"/>
  <c r="A152" i="86"/>
  <c r="A152" i="87"/>
  <c r="A152" i="103"/>
  <c r="A152" i="88"/>
  <c r="A153" i="109" l="1"/>
  <c r="A152" i="101"/>
  <c r="A153" i="102"/>
  <c r="A155" i="93"/>
  <c r="A154" i="92"/>
  <c r="A152" i="94"/>
  <c r="A155" i="91"/>
  <c r="A152" i="89"/>
  <c r="A153" i="86"/>
  <c r="A153" i="87"/>
  <c r="A153" i="103"/>
  <c r="A153" i="88"/>
  <c r="A154" i="109" l="1"/>
  <c r="A153" i="101"/>
  <c r="A154" i="102"/>
  <c r="A156" i="93"/>
  <c r="A155" i="92"/>
  <c r="A153" i="94"/>
  <c r="A156" i="91"/>
  <c r="A153" i="89"/>
  <c r="A154" i="86"/>
  <c r="A154" i="87"/>
  <c r="A154" i="103"/>
  <c r="A154" i="88"/>
  <c r="A155" i="109" l="1"/>
  <c r="A154" i="101"/>
  <c r="A155" i="102"/>
  <c r="A157" i="93"/>
  <c r="A156" i="92"/>
  <c r="A154" i="94"/>
  <c r="A157" i="91"/>
  <c r="A154" i="89"/>
  <c r="A155" i="86"/>
  <c r="A155" i="87"/>
  <c r="A155" i="103"/>
  <c r="A155" i="88"/>
  <c r="A156" i="109" l="1"/>
  <c r="A155" i="101"/>
  <c r="A156" i="102"/>
  <c r="A158" i="93"/>
  <c r="A157" i="92"/>
  <c r="A155" i="94"/>
  <c r="A158" i="91"/>
  <c r="A155" i="89"/>
  <c r="A156" i="86"/>
  <c r="A156" i="87"/>
  <c r="A156" i="103"/>
  <c r="A156" i="88"/>
  <c r="A157" i="109" l="1"/>
  <c r="A156" i="101"/>
  <c r="A157" i="102"/>
  <c r="A159" i="93"/>
  <c r="A158" i="92"/>
  <c r="A156" i="94"/>
  <c r="A159" i="91"/>
  <c r="A156" i="89"/>
  <c r="A157" i="86"/>
  <c r="A157" i="87"/>
  <c r="A157" i="103"/>
  <c r="A157" i="88"/>
  <c r="A158" i="109" l="1"/>
  <c r="A157" i="101"/>
  <c r="A158" i="102"/>
  <c r="A160" i="93"/>
  <c r="A159" i="92"/>
  <c r="A157" i="94"/>
  <c r="A160" i="91"/>
  <c r="A157" i="89"/>
  <c r="A158" i="86"/>
  <c r="A158" i="87"/>
  <c r="A158" i="103"/>
  <c r="A158" i="88"/>
  <c r="A159" i="109" l="1"/>
  <c r="A158" i="101"/>
  <c r="A159" i="102"/>
  <c r="A161" i="93"/>
  <c r="A160" i="92"/>
  <c r="A158" i="94"/>
  <c r="A161" i="91"/>
  <c r="A158" i="89"/>
  <c r="A159" i="86"/>
  <c r="A159" i="87"/>
  <c r="A159" i="103"/>
  <c r="A159" i="88"/>
  <c r="A160" i="109" l="1"/>
  <c r="A159" i="101"/>
  <c r="A160" i="102"/>
  <c r="A162" i="93"/>
  <c r="A161" i="92"/>
  <c r="A159" i="94"/>
  <c r="A162" i="91"/>
  <c r="A159" i="89"/>
  <c r="A160" i="86"/>
  <c r="A160" i="87"/>
  <c r="A160" i="103"/>
  <c r="A160" i="88"/>
  <c r="A161" i="109" l="1"/>
  <c r="A160" i="101"/>
  <c r="A161" i="102"/>
  <c r="A163" i="93"/>
  <c r="A162" i="92"/>
  <c r="A160" i="94"/>
  <c r="A163" i="91"/>
  <c r="A160" i="89"/>
  <c r="A161" i="86"/>
  <c r="A161" i="87"/>
  <c r="A161" i="103"/>
  <c r="A161" i="88"/>
  <c r="A162" i="109" l="1"/>
  <c r="A161" i="101"/>
  <c r="A162" i="102"/>
  <c r="A164" i="93"/>
  <c r="A163" i="92"/>
  <c r="A161" i="94"/>
  <c r="A164" i="91"/>
  <c r="A161" i="89"/>
  <c r="A162" i="86"/>
  <c r="A162" i="87"/>
  <c r="A162" i="103"/>
  <c r="A162" i="88"/>
  <c r="A163" i="109" l="1"/>
  <c r="A162" i="101"/>
  <c r="A163" i="102"/>
  <c r="A165" i="93"/>
  <c r="A164" i="92"/>
  <c r="A162" i="94"/>
  <c r="A165" i="91"/>
  <c r="A162" i="89"/>
  <c r="A163" i="86"/>
  <c r="A163" i="87"/>
  <c r="A163" i="103"/>
  <c r="A163" i="88"/>
  <c r="A164" i="109" l="1"/>
  <c r="A163" i="101"/>
  <c r="A164" i="102"/>
  <c r="A166" i="93"/>
  <c r="A165" i="92"/>
  <c r="A163" i="94"/>
  <c r="A166" i="91"/>
  <c r="A163" i="89"/>
  <c r="A164" i="86"/>
  <c r="A164" i="87"/>
  <c r="A164" i="103"/>
  <c r="A164" i="88"/>
  <c r="A165" i="109" l="1"/>
  <c r="A164" i="101"/>
  <c r="A165" i="102"/>
  <c r="A167" i="93"/>
  <c r="A166" i="92"/>
  <c r="A164" i="94"/>
  <c r="A167" i="91"/>
  <c r="A164" i="89"/>
  <c r="A165" i="86"/>
  <c r="A165" i="87"/>
  <c r="A165" i="103"/>
  <c r="A165" i="88"/>
  <c r="A166" i="109" l="1"/>
  <c r="A165" i="101"/>
  <c r="A166" i="102"/>
  <c r="A168" i="93"/>
  <c r="A167" i="92"/>
  <c r="A165" i="94"/>
  <c r="A168" i="91"/>
  <c r="A165" i="89"/>
  <c r="A166" i="86"/>
  <c r="A166" i="87"/>
  <c r="A166" i="103"/>
  <c r="A166" i="88"/>
  <c r="A167" i="109" l="1"/>
  <c r="A166" i="101"/>
  <c r="A167" i="102"/>
  <c r="A169" i="93"/>
  <c r="A168" i="92"/>
  <c r="A166" i="94"/>
  <c r="A169" i="91"/>
  <c r="A166" i="89"/>
  <c r="A167" i="86"/>
  <c r="A167" i="87"/>
  <c r="A167" i="103"/>
  <c r="A167" i="88"/>
  <c r="A168" i="109" l="1"/>
  <c r="A167" i="101"/>
  <c r="A168" i="102"/>
  <c r="A170" i="93"/>
  <c r="A169" i="92"/>
  <c r="A167" i="94"/>
  <c r="A170" i="91"/>
  <c r="A167" i="89"/>
  <c r="A168" i="86"/>
  <c r="A168" i="87"/>
  <c r="A168" i="103"/>
  <c r="A168" i="88"/>
  <c r="A169" i="109" l="1"/>
  <c r="A168" i="101"/>
  <c r="A169" i="102"/>
  <c r="A171" i="93"/>
  <c r="A170" i="92"/>
  <c r="A168" i="94"/>
  <c r="A171" i="91"/>
  <c r="A168" i="89"/>
  <c r="A169" i="86"/>
  <c r="A169" i="87"/>
  <c r="A169" i="103"/>
  <c r="A169" i="88"/>
  <c r="A170" i="109" l="1"/>
  <c r="A169" i="101"/>
  <c r="A170" i="102"/>
  <c r="A172" i="93"/>
  <c r="A171" i="92"/>
  <c r="A169" i="94"/>
  <c r="A172" i="91"/>
  <c r="A169" i="89"/>
  <c r="A170" i="86"/>
  <c r="A170" i="87"/>
  <c r="A170" i="103"/>
  <c r="A170" i="88"/>
  <c r="A171" i="109" l="1"/>
  <c r="A170" i="101"/>
  <c r="A171" i="102"/>
  <c r="A173" i="93"/>
  <c r="A172" i="92"/>
  <c r="A170" i="94"/>
  <c r="A173" i="91"/>
  <c r="A170" i="89"/>
  <c r="A171" i="86"/>
  <c r="A171" i="87"/>
  <c r="A171" i="103"/>
  <c r="A171" i="88"/>
  <c r="A172" i="109" l="1"/>
  <c r="A171" i="101"/>
  <c r="A172" i="102"/>
  <c r="A174" i="93"/>
  <c r="A173" i="92"/>
  <c r="A171" i="94"/>
  <c r="A174" i="91"/>
  <c r="A171" i="89"/>
  <c r="A172" i="86"/>
  <c r="A172" i="87"/>
  <c r="A172" i="103"/>
  <c r="A172" i="88"/>
  <c r="A173" i="109" l="1"/>
  <c r="A172" i="101"/>
  <c r="A173" i="102"/>
  <c r="A175" i="93"/>
  <c r="A174" i="92"/>
  <c r="A172" i="94"/>
  <c r="A175" i="91"/>
  <c r="A172" i="89"/>
  <c r="A173" i="86"/>
  <c r="A173" i="87"/>
  <c r="A173" i="103"/>
  <c r="A173" i="88"/>
  <c r="A174" i="109" l="1"/>
  <c r="A173" i="101"/>
  <c r="A174" i="102"/>
  <c r="A176" i="93"/>
  <c r="A175" i="92"/>
  <c r="A173" i="94"/>
  <c r="A176" i="91"/>
  <c r="A173" i="89"/>
  <c r="A174" i="86"/>
  <c r="A174" i="87"/>
  <c r="A174" i="103"/>
  <c r="A174" i="88"/>
  <c r="A175" i="109" l="1"/>
  <c r="A174" i="101"/>
  <c r="A175" i="102"/>
  <c r="A177" i="93"/>
  <c r="A176" i="92"/>
  <c r="A174" i="94"/>
  <c r="A177" i="91"/>
  <c r="A174" i="89"/>
  <c r="A175" i="86"/>
  <c r="A175" i="87"/>
  <c r="A175" i="103"/>
  <c r="A175" i="88"/>
  <c r="A176" i="109" l="1"/>
  <c r="A175" i="101"/>
  <c r="A176" i="102"/>
  <c r="A178" i="93"/>
  <c r="A177" i="92"/>
  <c r="A175" i="94"/>
  <c r="A178" i="91"/>
  <c r="A175" i="89"/>
  <c r="A176" i="86"/>
  <c r="A176" i="87"/>
  <c r="A176" i="103"/>
  <c r="A176" i="88"/>
  <c r="A177" i="109" l="1"/>
  <c r="A176" i="101"/>
  <c r="A177" i="102"/>
  <c r="A179" i="93"/>
  <c r="A178" i="92"/>
  <c r="A176" i="94"/>
  <c r="A179" i="91"/>
  <c r="A176" i="89"/>
  <c r="A177" i="86"/>
  <c r="A177" i="87"/>
  <c r="A177" i="103"/>
  <c r="A177" i="88"/>
  <c r="A178" i="109" l="1"/>
  <c r="A177" i="101"/>
  <c r="A178" i="102"/>
  <c r="A180" i="93"/>
  <c r="A179" i="92"/>
  <c r="A177" i="94"/>
  <c r="A180" i="91"/>
  <c r="A177" i="89"/>
  <c r="A178" i="86"/>
  <c r="A178" i="87"/>
  <c r="A178" i="103"/>
  <c r="A178" i="88"/>
  <c r="A179" i="109" l="1"/>
  <c r="A178" i="101"/>
  <c r="A179" i="102"/>
  <c r="A181" i="93"/>
  <c r="A180" i="92"/>
  <c r="A178" i="94"/>
  <c r="A181" i="91"/>
  <c r="A178" i="89"/>
  <c r="A179" i="86"/>
  <c r="A179" i="87"/>
  <c r="A179" i="103"/>
  <c r="A179" i="88"/>
  <c r="A180" i="109" l="1"/>
  <c r="A179" i="101"/>
  <c r="A180" i="102"/>
  <c r="A182" i="93"/>
  <c r="A181" i="92"/>
  <c r="A179" i="94"/>
  <c r="A182" i="91"/>
  <c r="A179" i="89"/>
  <c r="A180" i="86"/>
  <c r="A180" i="87"/>
  <c r="A180" i="103"/>
  <c r="A180" i="88"/>
  <c r="A181" i="109" l="1"/>
  <c r="A180" i="101"/>
  <c r="A181" i="102"/>
  <c r="A183" i="93"/>
  <c r="A182" i="92"/>
  <c r="A180" i="94"/>
  <c r="A183" i="91"/>
  <c r="A180" i="89"/>
  <c r="A181" i="86"/>
  <c r="A181" i="87"/>
  <c r="A181" i="103"/>
  <c r="A181" i="88"/>
  <c r="A182" i="109" l="1"/>
  <c r="A181" i="101"/>
  <c r="A182" i="102"/>
  <c r="A184" i="93"/>
  <c r="A183" i="92"/>
  <c r="A181" i="94"/>
  <c r="A184" i="91"/>
  <c r="A181" i="89"/>
  <c r="A182" i="86"/>
  <c r="A182" i="87"/>
  <c r="A182" i="103"/>
  <c r="A182" i="88"/>
  <c r="A183" i="109" l="1"/>
  <c r="A182" i="101"/>
  <c r="A183" i="102"/>
  <c r="A185" i="93"/>
  <c r="A184" i="92"/>
  <c r="A182" i="94"/>
  <c r="A185" i="91"/>
  <c r="A182" i="89"/>
  <c r="A183" i="86"/>
  <c r="A183" i="87"/>
  <c r="A183" i="103"/>
  <c r="A183" i="88"/>
  <c r="A184" i="109" l="1"/>
  <c r="A183" i="101"/>
  <c r="A184" i="102"/>
  <c r="A186" i="93"/>
  <c r="A185" i="92"/>
  <c r="A183" i="94"/>
  <c r="A186" i="91"/>
  <c r="A183" i="89"/>
  <c r="A184" i="86"/>
  <c r="A184" i="87"/>
  <c r="A184" i="103"/>
  <c r="A184" i="88"/>
  <c r="A185" i="109" l="1"/>
  <c r="A184" i="101"/>
  <c r="A185" i="102"/>
  <c r="A187" i="93"/>
  <c r="A186" i="92"/>
  <c r="A184" i="94"/>
  <c r="A187" i="91"/>
  <c r="A184" i="89"/>
  <c r="A185" i="86"/>
  <c r="A185" i="87"/>
  <c r="A185" i="103"/>
  <c r="A185" i="88"/>
  <c r="A186" i="109" l="1"/>
  <c r="A185" i="101"/>
  <c r="A186" i="102"/>
  <c r="A188" i="93"/>
  <c r="A187" i="92"/>
  <c r="A185" i="94"/>
  <c r="A188" i="91"/>
  <c r="A185" i="89"/>
  <c r="A186" i="86"/>
  <c r="A186" i="87"/>
  <c r="A186" i="103"/>
  <c r="A186" i="88"/>
  <c r="A187" i="109" l="1"/>
  <c r="A186" i="101"/>
  <c r="A187" i="102"/>
  <c r="A189" i="93"/>
  <c r="A188" i="92"/>
  <c r="A186" i="94"/>
  <c r="A189" i="91"/>
  <c r="A186" i="89"/>
  <c r="A187" i="86"/>
  <c r="A187" i="87"/>
  <c r="A187" i="103"/>
  <c r="A187" i="88"/>
  <c r="A188" i="109" l="1"/>
  <c r="A187" i="101"/>
  <c r="A188" i="102"/>
  <c r="A190" i="93"/>
  <c r="A189" i="92"/>
  <c r="A187" i="94"/>
  <c r="A190" i="91"/>
  <c r="A187" i="89"/>
  <c r="A188" i="86"/>
  <c r="A188" i="87"/>
  <c r="A188" i="103"/>
  <c r="A188" i="88"/>
  <c r="A189" i="109" l="1"/>
  <c r="A188" i="101"/>
  <c r="A189" i="102"/>
  <c r="A191" i="93"/>
  <c r="A190" i="92"/>
  <c r="A188" i="94"/>
  <c r="A191" i="91"/>
  <c r="A188" i="89"/>
  <c r="A189" i="86"/>
  <c r="A189" i="87"/>
  <c r="A189" i="103"/>
  <c r="A189" i="88"/>
  <c r="A190" i="109" l="1"/>
  <c r="A189" i="101"/>
  <c r="A190" i="102"/>
  <c r="A192" i="93"/>
  <c r="A191" i="92"/>
  <c r="A189" i="94"/>
  <c r="A192" i="91"/>
  <c r="A189" i="89"/>
  <c r="A190" i="86"/>
  <c r="A190" i="87"/>
  <c r="A190" i="103"/>
  <c r="A190" i="88"/>
  <c r="A191" i="109" l="1"/>
  <c r="A190" i="101"/>
  <c r="A191" i="102"/>
  <c r="A193" i="93"/>
  <c r="A192" i="92"/>
  <c r="A190" i="94"/>
  <c r="A193" i="91"/>
  <c r="A190" i="89"/>
  <c r="A191" i="86"/>
  <c r="A191" i="87"/>
  <c r="A191" i="103"/>
  <c r="A191" i="88"/>
  <c r="A192" i="109" l="1"/>
  <c r="A191" i="101"/>
  <c r="A192" i="102"/>
  <c r="A194" i="93"/>
  <c r="A193" i="92"/>
  <c r="A191" i="94"/>
  <c r="A194" i="91"/>
  <c r="A191" i="89"/>
  <c r="A192" i="86"/>
  <c r="A192" i="87"/>
  <c r="A192" i="103"/>
  <c r="A192" i="88"/>
  <c r="A193" i="109" l="1"/>
  <c r="A192" i="101"/>
  <c r="A193" i="102"/>
  <c r="A195" i="93"/>
  <c r="A194" i="92"/>
  <c r="A192" i="94"/>
  <c r="A195" i="91"/>
  <c r="A192" i="89"/>
  <c r="A193" i="86"/>
  <c r="A193" i="87"/>
  <c r="A193" i="103"/>
  <c r="A193" i="88"/>
  <c r="A194" i="109" l="1"/>
  <c r="A193" i="101"/>
  <c r="A194" i="102"/>
  <c r="A196" i="93"/>
  <c r="A195" i="92"/>
  <c r="A193" i="94"/>
  <c r="A196" i="91"/>
  <c r="A193" i="89"/>
  <c r="A194" i="86"/>
  <c r="A194" i="87"/>
  <c r="A194" i="103"/>
  <c r="A194" i="88"/>
  <c r="A195" i="109" l="1"/>
  <c r="A194" i="101"/>
  <c r="A195" i="102"/>
  <c r="A197" i="93"/>
  <c r="A196" i="92"/>
  <c r="A194" i="94"/>
  <c r="A197" i="91"/>
  <c r="A194" i="89"/>
  <c r="A195" i="86"/>
  <c r="A195" i="87"/>
  <c r="A195" i="103"/>
  <c r="A195" i="88"/>
  <c r="A196" i="109" l="1"/>
  <c r="A195" i="101"/>
  <c r="A196" i="102"/>
  <c r="A198" i="93"/>
  <c r="A197" i="92"/>
  <c r="A195" i="94"/>
  <c r="A198" i="91"/>
  <c r="A195" i="89"/>
  <c r="A196" i="86"/>
  <c r="A196" i="87"/>
  <c r="A196" i="103"/>
  <c r="A196" i="88"/>
  <c r="A197" i="109" l="1"/>
  <c r="A196" i="101"/>
  <c r="A197" i="102"/>
  <c r="A199" i="93"/>
  <c r="A198" i="92"/>
  <c r="A196" i="94"/>
  <c r="A199" i="91"/>
  <c r="A196" i="89"/>
  <c r="A197" i="86"/>
  <c r="A197" i="87"/>
  <c r="A197" i="103"/>
  <c r="A197" i="88"/>
  <c r="A198" i="109" l="1"/>
  <c r="A197" i="101"/>
  <c r="A198" i="102"/>
  <c r="A200" i="93"/>
  <c r="A199" i="92"/>
  <c r="A197" i="94"/>
  <c r="A200" i="91"/>
  <c r="A197" i="89"/>
  <c r="A198" i="86"/>
  <c r="A198" i="87"/>
  <c r="A198" i="103"/>
  <c r="A198" i="88"/>
  <c r="A199" i="109" l="1"/>
  <c r="A198" i="101"/>
  <c r="A199" i="102"/>
  <c r="A201" i="93"/>
  <c r="A200" i="92"/>
  <c r="A198" i="94"/>
  <c r="A201" i="91"/>
  <c r="A198" i="89"/>
  <c r="A199" i="86"/>
  <c r="A199" i="87"/>
  <c r="A199" i="103"/>
  <c r="A199" i="88"/>
  <c r="A200" i="109" l="1"/>
  <c r="A199" i="101"/>
  <c r="A200" i="102"/>
  <c r="A202" i="93"/>
  <c r="A201" i="92"/>
  <c r="A199" i="94"/>
  <c r="A202" i="91"/>
  <c r="A199" i="89"/>
  <c r="A200" i="86"/>
  <c r="A200" i="87"/>
  <c r="A200" i="103"/>
  <c r="A200" i="88"/>
  <c r="A201" i="109" l="1"/>
  <c r="A200" i="101"/>
  <c r="A201" i="102"/>
  <c r="A203" i="93"/>
  <c r="A202" i="92"/>
  <c r="A200" i="94"/>
  <c r="A203" i="91"/>
  <c r="A200" i="89"/>
  <c r="A201" i="86"/>
  <c r="A201" i="87"/>
  <c r="A201" i="103"/>
  <c r="A201" i="88"/>
  <c r="A202" i="109" l="1"/>
  <c r="A201" i="101"/>
  <c r="A202" i="102"/>
  <c r="A203" i="92"/>
  <c r="A201" i="94"/>
  <c r="A201" i="89"/>
  <c r="A202" i="86"/>
  <c r="A202" i="87"/>
  <c r="A202" i="103"/>
  <c r="A202" i="88"/>
  <c r="A203" i="109" l="1"/>
  <c r="A202" i="101"/>
  <c r="A203" i="102"/>
  <c r="A202" i="94"/>
  <c r="A202" i="89"/>
  <c r="A203" i="86"/>
  <c r="A203" i="87"/>
  <c r="A203" i="103"/>
  <c r="A203" i="88"/>
  <c r="A203" i="101" l="1"/>
  <c r="A203" i="94"/>
  <c r="A203" i="89"/>
  <c r="C199" i="94" l="1"/>
  <c r="C200" i="88"/>
  <c r="C202" i="87"/>
  <c r="C202" i="103"/>
  <c r="C198" i="103"/>
  <c r="C197" i="101"/>
  <c r="C200" i="102"/>
  <c r="C202" i="93"/>
  <c r="C201" i="101"/>
  <c r="C203" i="94"/>
  <c r="C200" i="91"/>
  <c r="C200" i="103"/>
  <c r="C198" i="102"/>
  <c r="C201" i="92"/>
  <c r="C200" i="109"/>
  <c r="C200" i="86"/>
  <c r="C201" i="94"/>
  <c r="C198" i="109"/>
  <c r="C202" i="86"/>
  <c r="C203" i="89"/>
  <c r="C202" i="88"/>
  <c r="C199" i="101"/>
  <c r="C199" i="92"/>
  <c r="C198" i="87"/>
  <c r="C200" i="87"/>
  <c r="C197" i="94"/>
  <c r="C201" i="89"/>
  <c r="C202" i="109"/>
  <c r="C197" i="89"/>
  <c r="C200" i="93"/>
  <c r="C198" i="86"/>
  <c r="C202" i="102"/>
  <c r="C203" i="101"/>
  <c r="C198" i="88"/>
  <c r="C202" i="91"/>
  <c r="C199" i="89"/>
  <c r="C203" i="92"/>
  <c r="H198" i="86" l="1"/>
  <c r="G198" i="86"/>
  <c r="F198" i="86"/>
  <c r="D198" i="86"/>
  <c r="E198" i="86"/>
  <c r="F200" i="103"/>
  <c r="H200" i="103"/>
  <c r="G200" i="103"/>
  <c r="E200" i="103"/>
  <c r="D200" i="103"/>
  <c r="E198" i="103"/>
  <c r="D198" i="103"/>
  <c r="H198" i="103"/>
  <c r="G198" i="103"/>
  <c r="F198" i="103"/>
  <c r="G202" i="91"/>
  <c r="H202" i="91"/>
  <c r="F202" i="91"/>
  <c r="E202" i="91"/>
  <c r="D202" i="91"/>
  <c r="G203" i="89"/>
  <c r="D203" i="89"/>
  <c r="E203" i="89"/>
  <c r="H203" i="89"/>
  <c r="F203" i="89"/>
  <c r="G198" i="88"/>
  <c r="F198" i="88"/>
  <c r="E198" i="88"/>
  <c r="D198" i="88"/>
  <c r="H198" i="88"/>
  <c r="H200" i="93"/>
  <c r="D200" i="93"/>
  <c r="G200" i="93"/>
  <c r="E200" i="93"/>
  <c r="F200" i="93"/>
  <c r="E202" i="86"/>
  <c r="H202" i="86"/>
  <c r="G202" i="86"/>
  <c r="F202" i="86"/>
  <c r="D202" i="86"/>
  <c r="F200" i="91"/>
  <c r="D200" i="91"/>
  <c r="E200" i="91"/>
  <c r="G200" i="91"/>
  <c r="H200" i="91"/>
  <c r="H199" i="89"/>
  <c r="D199" i="89"/>
  <c r="F199" i="89"/>
  <c r="E199" i="89"/>
  <c r="G199" i="89"/>
  <c r="H197" i="89"/>
  <c r="E197" i="89"/>
  <c r="G197" i="89"/>
  <c r="F197" i="89"/>
  <c r="D197" i="89"/>
  <c r="H199" i="92"/>
  <c r="G199" i="92"/>
  <c r="F199" i="92"/>
  <c r="E199" i="92"/>
  <c r="D199" i="92"/>
  <c r="F198" i="109"/>
  <c r="E198" i="109"/>
  <c r="D198" i="109"/>
  <c r="H198" i="109"/>
  <c r="G198" i="109"/>
  <c r="G203" i="94"/>
  <c r="F203" i="94"/>
  <c r="E203" i="94"/>
  <c r="D203" i="94"/>
  <c r="H203" i="94"/>
  <c r="H202" i="103"/>
  <c r="G202" i="103"/>
  <c r="E202" i="103"/>
  <c r="F202" i="103"/>
  <c r="D202" i="103"/>
  <c r="F202" i="109"/>
  <c r="E202" i="109"/>
  <c r="D202" i="109"/>
  <c r="H202" i="109"/>
  <c r="G202" i="109"/>
  <c r="D201" i="94"/>
  <c r="G201" i="94"/>
  <c r="E201" i="94"/>
  <c r="F201" i="94"/>
  <c r="H201" i="94"/>
  <c r="H203" i="101"/>
  <c r="E203" i="101"/>
  <c r="G203" i="101"/>
  <c r="D203" i="101"/>
  <c r="F203" i="101"/>
  <c r="F201" i="89"/>
  <c r="D201" i="89"/>
  <c r="H201" i="89"/>
  <c r="G201" i="89"/>
  <c r="E201" i="89"/>
  <c r="H201" i="101"/>
  <c r="F201" i="101"/>
  <c r="G201" i="101"/>
  <c r="E201" i="101"/>
  <c r="D201" i="101"/>
  <c r="F197" i="94"/>
  <c r="G197" i="94"/>
  <c r="E197" i="94"/>
  <c r="H197" i="94"/>
  <c r="D197" i="94"/>
  <c r="E202" i="87"/>
  <c r="D202" i="87"/>
  <c r="H202" i="87"/>
  <c r="G202" i="87"/>
  <c r="F202" i="87"/>
  <c r="F202" i="93"/>
  <c r="E202" i="93"/>
  <c r="H202" i="93"/>
  <c r="G202" i="93"/>
  <c r="D202" i="93"/>
  <c r="H200" i="88"/>
  <c r="G200" i="88"/>
  <c r="D200" i="88"/>
  <c r="F200" i="88"/>
  <c r="E200" i="88"/>
  <c r="G202" i="102"/>
  <c r="E202" i="102"/>
  <c r="D202" i="102"/>
  <c r="F202" i="102"/>
  <c r="H202" i="102"/>
  <c r="H200" i="86"/>
  <c r="D200" i="86"/>
  <c r="G200" i="86"/>
  <c r="E200" i="86"/>
  <c r="F200" i="86"/>
  <c r="G199" i="94"/>
  <c r="F199" i="94"/>
  <c r="E199" i="94"/>
  <c r="D199" i="94"/>
  <c r="H199" i="94"/>
  <c r="H199" i="101"/>
  <c r="G199" i="101"/>
  <c r="F199" i="101"/>
  <c r="E199" i="101"/>
  <c r="D199" i="101"/>
  <c r="H200" i="109"/>
  <c r="G200" i="109"/>
  <c r="F200" i="109"/>
  <c r="E200" i="109"/>
  <c r="D200" i="109"/>
  <c r="E200" i="102"/>
  <c r="H200" i="102"/>
  <c r="G200" i="102"/>
  <c r="F200" i="102"/>
  <c r="D200" i="102"/>
  <c r="E200" i="87"/>
  <c r="D200" i="87"/>
  <c r="G200" i="87"/>
  <c r="F200" i="87"/>
  <c r="H200" i="87"/>
  <c r="F202" i="88"/>
  <c r="E202" i="88"/>
  <c r="D202" i="88"/>
  <c r="H202" i="88"/>
  <c r="G202" i="88"/>
  <c r="H201" i="92"/>
  <c r="G201" i="92"/>
  <c r="F201" i="92"/>
  <c r="E201" i="92"/>
  <c r="D201" i="92"/>
  <c r="H203" i="92"/>
  <c r="G203" i="92"/>
  <c r="F203" i="92"/>
  <c r="E203" i="92"/>
  <c r="D203" i="92"/>
  <c r="F198" i="87"/>
  <c r="E198" i="87"/>
  <c r="D198" i="87"/>
  <c r="H198" i="87"/>
  <c r="G198" i="87"/>
  <c r="D198" i="102"/>
  <c r="E198" i="102"/>
  <c r="H198" i="102"/>
  <c r="G198" i="102"/>
  <c r="F198" i="102"/>
  <c r="H197" i="101"/>
  <c r="G197" i="101"/>
  <c r="F197" i="101"/>
  <c r="E197" i="101"/>
  <c r="D197" i="101"/>
  <c r="C13" i="93"/>
  <c r="C12" i="91"/>
  <c r="C13" i="91"/>
  <c r="C12" i="93"/>
  <c r="C12" i="86"/>
  <c r="C12" i="92"/>
  <c r="C12" i="102"/>
  <c r="C14" i="91"/>
  <c r="C12" i="103"/>
  <c r="C12" i="88"/>
  <c r="C14" i="93"/>
  <c r="C13" i="92"/>
  <c r="C12" i="87"/>
  <c r="C15" i="91"/>
  <c r="C12" i="109"/>
  <c r="C17" i="92"/>
  <c r="C13" i="101"/>
  <c r="C13" i="102"/>
  <c r="C12" i="94"/>
  <c r="C14" i="109"/>
  <c r="C15" i="93"/>
  <c r="C13" i="86"/>
  <c r="C14" i="87"/>
  <c r="C15" i="92"/>
  <c r="C13" i="88"/>
  <c r="C14" i="102"/>
  <c r="C13" i="103"/>
  <c r="C13" i="87"/>
  <c r="C12" i="89"/>
  <c r="C12" i="101"/>
  <c r="C16" i="91"/>
  <c r="C13" i="109"/>
  <c r="C14" i="92"/>
  <c r="C14" i="103"/>
  <c r="C13" i="94"/>
  <c r="C14" i="88"/>
  <c r="C14" i="86"/>
  <c r="C16" i="93"/>
  <c r="C13" i="89"/>
  <c r="C15" i="86"/>
  <c r="C16" i="92"/>
  <c r="C14" i="94"/>
  <c r="C15" i="109"/>
  <c r="C17" i="93"/>
  <c r="C14" i="101"/>
  <c r="C15" i="87"/>
  <c r="C17" i="91"/>
  <c r="C15" i="88"/>
  <c r="C15" i="103"/>
  <c r="C14" i="89"/>
  <c r="C15" i="102"/>
  <c r="C16" i="109"/>
  <c r="C15" i="89"/>
  <c r="C15" i="94"/>
  <c r="C15" i="101"/>
  <c r="C16" i="87"/>
  <c r="C16" i="102"/>
  <c r="C16" i="88"/>
  <c r="C18" i="91"/>
  <c r="C18" i="93"/>
  <c r="C16" i="86"/>
  <c r="C16" i="103"/>
  <c r="C16" i="89"/>
  <c r="C16" i="94"/>
  <c r="C16" i="101"/>
  <c r="C19" i="91"/>
  <c r="C17" i="102"/>
  <c r="C17" i="87"/>
  <c r="C17" i="103"/>
  <c r="C17" i="109"/>
  <c r="C18" i="92"/>
  <c r="C17" i="86"/>
  <c r="C17" i="88"/>
  <c r="C19" i="93"/>
  <c r="C17" i="89"/>
  <c r="C18" i="103"/>
  <c r="C18" i="102"/>
  <c r="C18" i="88"/>
  <c r="C19" i="92"/>
  <c r="C18" i="109"/>
  <c r="C17" i="94"/>
  <c r="C17" i="101"/>
  <c r="C20" i="91"/>
  <c r="C18" i="87"/>
  <c r="C18" i="86"/>
  <c r="C20" i="93"/>
  <c r="C19" i="87"/>
  <c r="C21" i="93"/>
  <c r="C19" i="109"/>
  <c r="C18" i="94"/>
  <c r="C18" i="101"/>
  <c r="C18" i="89"/>
  <c r="C21" i="91"/>
  <c r="C20" i="92"/>
  <c r="C19" i="102"/>
  <c r="C19" i="86"/>
  <c r="C19" i="88"/>
  <c r="C19" i="103"/>
  <c r="C19" i="94"/>
  <c r="C20" i="86"/>
  <c r="C22" i="93"/>
  <c r="C20" i="102"/>
  <c r="C22" i="91"/>
  <c r="C20" i="88"/>
  <c r="C21" i="92"/>
  <c r="C20" i="87"/>
  <c r="C19" i="89"/>
  <c r="C20" i="103"/>
  <c r="C20" i="109"/>
  <c r="C19" i="101"/>
  <c r="C23" i="93"/>
  <c r="C20" i="89"/>
  <c r="C21" i="102"/>
  <c r="C20" i="94"/>
  <c r="C23" i="91"/>
  <c r="C21" i="103"/>
  <c r="C20" i="101"/>
  <c r="C21" i="86"/>
  <c r="C21" i="109"/>
  <c r="C21" i="87"/>
  <c r="C22" i="92"/>
  <c r="C21" i="88"/>
  <c r="C22" i="103"/>
  <c r="C22" i="102"/>
  <c r="C21" i="94"/>
  <c r="C22" i="88"/>
  <c r="C22" i="86"/>
  <c r="C22" i="109"/>
  <c r="C24" i="93"/>
  <c r="C21" i="89"/>
  <c r="C22" i="87"/>
  <c r="C23" i="92"/>
  <c r="C21" i="101"/>
  <c r="C24" i="91"/>
  <c r="C22" i="94"/>
  <c r="C23" i="88"/>
  <c r="C23" i="103"/>
  <c r="C23" i="109"/>
  <c r="C22" i="89"/>
  <c r="C23" i="86"/>
  <c r="C25" i="91"/>
  <c r="C24" i="92"/>
  <c r="C23" i="87"/>
  <c r="C25" i="93"/>
  <c r="C23" i="102"/>
  <c r="C22" i="101"/>
  <c r="C23" i="94"/>
  <c r="C24" i="103"/>
  <c r="C24" i="88"/>
  <c r="C24" i="102"/>
  <c r="C26" i="93"/>
  <c r="C23" i="101"/>
  <c r="C23" i="89"/>
  <c r="C26" i="91"/>
  <c r="C24" i="109"/>
  <c r="C24" i="87"/>
  <c r="C25" i="92"/>
  <c r="C24" i="86"/>
  <c r="C25" i="87"/>
  <c r="C26" i="92"/>
  <c r="C25" i="86"/>
  <c r="C25" i="88"/>
  <c r="C24" i="101"/>
  <c r="C24" i="89"/>
  <c r="C27" i="91"/>
  <c r="C24" i="94"/>
  <c r="C25" i="109"/>
  <c r="C25" i="102"/>
  <c r="C25" i="103"/>
  <c r="C27" i="93"/>
  <c r="C26" i="86"/>
  <c r="C25" i="101"/>
  <c r="C28" i="93"/>
  <c r="C26" i="109"/>
  <c r="C26" i="88"/>
  <c r="C26" i="103"/>
  <c r="C27" i="92"/>
  <c r="C26" i="87"/>
  <c r="C28" i="91"/>
  <c r="C25" i="94"/>
  <c r="C25" i="89"/>
  <c r="C26" i="102"/>
  <c r="C27" i="88"/>
  <c r="C29" i="91"/>
  <c r="C27" i="86"/>
  <c r="C26" i="101"/>
  <c r="C27" i="102"/>
  <c r="C27" i="109"/>
  <c r="C27" i="87"/>
  <c r="C28" i="92"/>
  <c r="C26" i="89"/>
  <c r="C29" i="93"/>
  <c r="C26" i="94"/>
  <c r="C27" i="103"/>
  <c r="C28" i="109"/>
  <c r="C28" i="86"/>
  <c r="C30" i="93"/>
  <c r="C27" i="101"/>
  <c r="C28" i="103"/>
  <c r="C29" i="92"/>
  <c r="C28" i="88"/>
  <c r="C27" i="94"/>
  <c r="C28" i="102"/>
  <c r="C27" i="89"/>
  <c r="C28" i="87"/>
  <c r="C30" i="91"/>
  <c r="C28" i="89"/>
  <c r="C31" i="93"/>
  <c r="C29" i="88"/>
  <c r="C29" i="109"/>
  <c r="C30" i="92"/>
  <c r="C29" i="102"/>
  <c r="C28" i="101"/>
  <c r="C29" i="87"/>
  <c r="C29" i="103"/>
  <c r="C29" i="86"/>
  <c r="C31" i="91"/>
  <c r="C28" i="94"/>
  <c r="C30" i="102"/>
  <c r="C29" i="101"/>
  <c r="C30" i="109"/>
  <c r="C29" i="94"/>
  <c r="C30" i="88"/>
  <c r="C31" i="92"/>
  <c r="C32" i="93"/>
  <c r="C29" i="89"/>
  <c r="C30" i="103"/>
  <c r="C30" i="86"/>
  <c r="C32" i="91"/>
  <c r="C30" i="87"/>
  <c r="C30" i="94"/>
  <c r="C31" i="87"/>
  <c r="C31" i="102"/>
  <c r="C31" i="88"/>
  <c r="C31" i="86"/>
  <c r="C30" i="101"/>
  <c r="C32" i="92"/>
  <c r="C33" i="93"/>
  <c r="C31" i="103"/>
  <c r="C31" i="109"/>
  <c r="C33" i="91"/>
  <c r="C30" i="89"/>
  <c r="C32" i="87"/>
  <c r="C31" i="101"/>
  <c r="C33" i="92"/>
  <c r="C31" i="89"/>
  <c r="C32" i="102"/>
  <c r="C34" i="93"/>
  <c r="C34" i="91"/>
  <c r="C32" i="103"/>
  <c r="C32" i="109"/>
  <c r="C31" i="94"/>
  <c r="C32" i="86"/>
  <c r="C32" i="88"/>
  <c r="C32" i="89"/>
  <c r="C35" i="93"/>
  <c r="C32" i="101"/>
  <c r="C32" i="94"/>
  <c r="C34" i="92"/>
  <c r="C33" i="103"/>
  <c r="C33" i="87"/>
  <c r="C35" i="91"/>
  <c r="C33" i="86"/>
  <c r="C33" i="102"/>
  <c r="C33" i="109"/>
  <c r="C33" i="88"/>
  <c r="C36" i="93"/>
  <c r="C34" i="86"/>
  <c r="C35" i="92"/>
  <c r="C34" i="109"/>
  <c r="C36" i="91"/>
  <c r="C33" i="101"/>
  <c r="C34" i="103"/>
  <c r="C34" i="87"/>
  <c r="C34" i="88"/>
  <c r="C33" i="89"/>
  <c r="C33" i="94"/>
  <c r="C34" i="102"/>
  <c r="C35" i="87"/>
  <c r="C34" i="101"/>
  <c r="C35" i="103"/>
  <c r="C12" i="82"/>
  <c r="C35" i="102"/>
  <c r="C35" i="109"/>
  <c r="C35" i="86"/>
  <c r="C35" i="88"/>
  <c r="C37" i="93"/>
  <c r="C37" i="91"/>
  <c r="C34" i="94"/>
  <c r="C34" i="89"/>
  <c r="C36" i="92"/>
  <c r="C36" i="102"/>
  <c r="C35" i="101"/>
  <c r="C35" i="89"/>
  <c r="C36" i="103"/>
  <c r="C37" i="92"/>
  <c r="C36" i="109"/>
  <c r="C36" i="86"/>
  <c r="C35" i="94"/>
  <c r="C36" i="87"/>
  <c r="C36" i="88"/>
  <c r="C38" i="91"/>
  <c r="C38" i="93"/>
  <c r="C36" i="89"/>
  <c r="C37" i="102"/>
  <c r="C14" i="82"/>
  <c r="C37" i="103"/>
  <c r="C36" i="94"/>
  <c r="C13" i="82"/>
  <c r="C37" i="109"/>
  <c r="C37" i="88"/>
  <c r="C36" i="101"/>
  <c r="C37" i="87"/>
  <c r="C39" i="91"/>
  <c r="C37" i="86"/>
  <c r="C38" i="92"/>
  <c r="C39" i="93"/>
  <c r="C38" i="86"/>
  <c r="C39" i="92"/>
  <c r="C38" i="88"/>
  <c r="C38" i="109"/>
  <c r="C37" i="101"/>
  <c r="C40" i="93"/>
  <c r="C40" i="91"/>
  <c r="C38" i="102"/>
  <c r="C38" i="87"/>
  <c r="C37" i="89"/>
  <c r="C37" i="94"/>
  <c r="C38" i="103"/>
  <c r="C59" i="82"/>
  <c r="C73" i="82"/>
  <c r="C39" i="103"/>
  <c r="C38" i="101"/>
  <c r="C39" i="109"/>
  <c r="C39" i="102"/>
  <c r="C65" i="82"/>
  <c r="C38" i="94"/>
  <c r="C38" i="89"/>
  <c r="C41" i="91"/>
  <c r="C54" i="82"/>
  <c r="C63" i="82"/>
  <c r="C39" i="88"/>
  <c r="C50" i="82"/>
  <c r="C39" i="87"/>
  <c r="C40" i="92"/>
  <c r="C39" i="86"/>
  <c r="C71" i="82"/>
  <c r="C41" i="93"/>
  <c r="C40" i="82"/>
  <c r="C158" i="82"/>
  <c r="C74" i="82"/>
  <c r="C15" i="82"/>
  <c r="C193" i="82"/>
  <c r="C144" i="82"/>
  <c r="C72" i="82"/>
  <c r="C143" i="82"/>
  <c r="C187" i="82"/>
  <c r="C115" i="82"/>
  <c r="C89" i="82"/>
  <c r="C47" i="82"/>
  <c r="C40" i="109"/>
  <c r="C131" i="82"/>
  <c r="C28" i="82"/>
  <c r="C92" i="82"/>
  <c r="C106" i="82"/>
  <c r="C177" i="82"/>
  <c r="C135" i="82"/>
  <c r="C113" i="82"/>
  <c r="C163" i="82"/>
  <c r="C42" i="93"/>
  <c r="C61" i="82"/>
  <c r="C84" i="82"/>
  <c r="C39" i="89"/>
  <c r="C155" i="82"/>
  <c r="C29" i="82"/>
  <c r="C121" i="82"/>
  <c r="C128" i="82"/>
  <c r="C41" i="92"/>
  <c r="C23" i="82"/>
  <c r="C130" i="82"/>
  <c r="C142" i="82"/>
  <c r="C88" i="82"/>
  <c r="C172" i="82"/>
  <c r="C176" i="82"/>
  <c r="C192" i="82"/>
  <c r="C52" i="82"/>
  <c r="C40" i="102"/>
  <c r="C146" i="82"/>
  <c r="C191" i="82"/>
  <c r="C99" i="82"/>
  <c r="C196" i="82"/>
  <c r="C108" i="82"/>
  <c r="C105" i="82"/>
  <c r="C42" i="91"/>
  <c r="C53" i="82"/>
  <c r="C114" i="82"/>
  <c r="C60" i="82"/>
  <c r="C17" i="82"/>
  <c r="C151" i="82"/>
  <c r="C184" i="82"/>
  <c r="C49" i="82"/>
  <c r="C129" i="82"/>
  <c r="C132" i="82"/>
  <c r="C183" i="82"/>
  <c r="C62" i="82"/>
  <c r="C90" i="82"/>
  <c r="C101" i="82"/>
  <c r="C39" i="82"/>
  <c r="C26" i="82"/>
  <c r="C119" i="82"/>
  <c r="C103" i="82"/>
  <c r="C55" i="82"/>
  <c r="C162" i="82"/>
  <c r="C37" i="82"/>
  <c r="C79" i="82"/>
  <c r="C48" i="82"/>
  <c r="C186" i="82"/>
  <c r="C46" i="82"/>
  <c r="C21" i="82"/>
  <c r="C122" i="82"/>
  <c r="C36" i="82"/>
  <c r="C179" i="82"/>
  <c r="C40" i="103"/>
  <c r="C140" i="82"/>
  <c r="C170" i="82"/>
  <c r="C134" i="82"/>
  <c r="C85" i="82"/>
  <c r="C44" i="82"/>
  <c r="C175" i="82"/>
  <c r="C94" i="82"/>
  <c r="C160" i="82"/>
  <c r="C58" i="82"/>
  <c r="C149" i="82"/>
  <c r="C157" i="82"/>
  <c r="C80" i="82"/>
  <c r="C139" i="82"/>
  <c r="C118" i="82"/>
  <c r="C83" i="82"/>
  <c r="C91" i="82"/>
  <c r="C137" i="82"/>
  <c r="C136" i="82"/>
  <c r="C20" i="82"/>
  <c r="C150" i="82"/>
  <c r="C167" i="82"/>
  <c r="C35" i="82"/>
  <c r="C57" i="82"/>
  <c r="C45" i="82"/>
  <c r="C152" i="82"/>
  <c r="C168" i="82"/>
  <c r="C173" i="82"/>
  <c r="C127" i="82"/>
  <c r="C117" i="82"/>
  <c r="C178" i="82"/>
  <c r="C34" i="82"/>
  <c r="C104" i="82"/>
  <c r="C111" i="82"/>
  <c r="C195" i="82"/>
  <c r="C51" i="82"/>
  <c r="C154" i="82"/>
  <c r="C66" i="82"/>
  <c r="C24" i="82"/>
  <c r="C78" i="82"/>
  <c r="C164" i="82"/>
  <c r="C198" i="82"/>
  <c r="C159" i="82"/>
  <c r="C42" i="82"/>
  <c r="C190" i="82"/>
  <c r="C81" i="82"/>
  <c r="C153" i="82"/>
  <c r="C38" i="82"/>
  <c r="C68" i="82"/>
  <c r="C145" i="82"/>
  <c r="C77" i="82"/>
  <c r="C125" i="82"/>
  <c r="C112" i="82"/>
  <c r="C124" i="82"/>
  <c r="C165" i="82"/>
  <c r="C41" i="82"/>
  <c r="C76" i="82"/>
  <c r="C40" i="86"/>
  <c r="C40" i="88"/>
  <c r="C123" i="82"/>
  <c r="C40" i="87"/>
  <c r="C182" i="82"/>
  <c r="C102" i="82"/>
  <c r="C120" i="82"/>
  <c r="C148" i="82"/>
  <c r="C25" i="82"/>
  <c r="C180" i="82"/>
  <c r="C188" i="82"/>
  <c r="C93" i="82"/>
  <c r="C98" i="82"/>
  <c r="C97" i="82"/>
  <c r="C95" i="82"/>
  <c r="C70" i="82"/>
  <c r="C64" i="82"/>
  <c r="C107" i="82"/>
  <c r="C110" i="82"/>
  <c r="C96" i="82"/>
  <c r="C116" i="82"/>
  <c r="C56" i="82"/>
  <c r="C189" i="82"/>
  <c r="C31" i="82"/>
  <c r="C67" i="82"/>
  <c r="C138" i="82"/>
  <c r="C69" i="82"/>
  <c r="C169" i="82"/>
  <c r="C197" i="82"/>
  <c r="C39" i="94"/>
  <c r="C126" i="82"/>
  <c r="C87" i="82"/>
  <c r="C156" i="82"/>
  <c r="C147" i="82"/>
  <c r="C174" i="82"/>
  <c r="C194" i="82"/>
  <c r="C171" i="82"/>
  <c r="C166" i="82"/>
  <c r="C141" i="82"/>
  <c r="C16" i="82"/>
  <c r="C185" i="82"/>
  <c r="C19" i="82"/>
  <c r="C75" i="82"/>
  <c r="C43" i="82"/>
  <c r="C30" i="82"/>
  <c r="C161" i="82"/>
  <c r="C181" i="82"/>
  <c r="C27" i="82"/>
  <c r="C100" i="82"/>
  <c r="C33" i="82"/>
  <c r="C39" i="101"/>
  <c r="C32" i="82"/>
  <c r="C109" i="82"/>
  <c r="C82" i="82"/>
  <c r="C86" i="82"/>
  <c r="C18" i="82"/>
  <c r="C22" i="82"/>
  <c r="C133" i="82"/>
  <c r="C41" i="86"/>
  <c r="C40" i="89"/>
  <c r="C41" i="102"/>
  <c r="C42" i="92"/>
  <c r="C41" i="103"/>
  <c r="C41" i="109"/>
  <c r="C41" i="87"/>
  <c r="C40" i="94"/>
  <c r="C41" i="88"/>
  <c r="C43" i="91"/>
  <c r="C40" i="101"/>
  <c r="C43" i="93"/>
  <c r="C41" i="101"/>
  <c r="C42" i="103"/>
  <c r="C44" i="93"/>
  <c r="C41" i="94"/>
  <c r="C42" i="102"/>
  <c r="C42" i="86"/>
  <c r="C42" i="109"/>
  <c r="C42" i="88"/>
  <c r="C44" i="91"/>
  <c r="C42" i="87"/>
  <c r="C43" i="92"/>
  <c r="C41" i="89"/>
  <c r="C42" i="89"/>
  <c r="C43" i="103"/>
  <c r="C43" i="88"/>
  <c r="C43" i="109"/>
  <c r="C43" i="87"/>
  <c r="C45" i="91"/>
  <c r="C43" i="86"/>
  <c r="C43" i="102"/>
  <c r="C44" i="92"/>
  <c r="C42" i="94"/>
  <c r="C42" i="101"/>
  <c r="C45" i="93"/>
  <c r="C43" i="94"/>
  <c r="C46" i="91"/>
  <c r="C44" i="102"/>
  <c r="C44" i="87"/>
  <c r="C43" i="89"/>
  <c r="C44" i="103"/>
  <c r="C44" i="88"/>
  <c r="C44" i="86"/>
  <c r="C46" i="93"/>
  <c r="C44" i="109"/>
  <c r="C45" i="92"/>
  <c r="C43" i="101"/>
  <c r="C45" i="88"/>
  <c r="C44" i="94"/>
  <c r="C44" i="89"/>
  <c r="C47" i="91"/>
  <c r="C45" i="103"/>
  <c r="C45" i="86"/>
  <c r="C45" i="102"/>
  <c r="C47" i="93"/>
  <c r="C44" i="101"/>
  <c r="C45" i="87"/>
  <c r="C45" i="109"/>
  <c r="C46" i="92"/>
  <c r="C46" i="103"/>
  <c r="C46" i="102"/>
  <c r="C47" i="92"/>
  <c r="C45" i="94"/>
  <c r="C46" i="87"/>
  <c r="C48" i="93"/>
  <c r="C46" i="88"/>
  <c r="C45" i="101"/>
  <c r="C46" i="86"/>
  <c r="C48" i="91"/>
  <c r="C45" i="89"/>
  <c r="C46" i="109"/>
  <c r="C47" i="88"/>
  <c r="C47" i="87"/>
  <c r="C46" i="94"/>
  <c r="C46" i="101"/>
  <c r="C47" i="103"/>
  <c r="C49" i="91"/>
  <c r="C47" i="102"/>
  <c r="C47" i="109"/>
  <c r="C47" i="86"/>
  <c r="C46" i="89"/>
  <c r="C48" i="92"/>
  <c r="C49" i="93"/>
  <c r="C48" i="86"/>
  <c r="C48" i="109"/>
  <c r="C48" i="87"/>
  <c r="C50" i="91"/>
  <c r="C49" i="92"/>
  <c r="C48" i="102"/>
  <c r="C47" i="89"/>
  <c r="C47" i="101"/>
  <c r="C47" i="94"/>
  <c r="C48" i="88"/>
  <c r="C48" i="103"/>
  <c r="C50" i="93"/>
  <c r="C49" i="87"/>
  <c r="C49" i="86"/>
  <c r="C48" i="101"/>
  <c r="C48" i="89"/>
  <c r="C49" i="103"/>
  <c r="C51" i="93"/>
  <c r="C48" i="94"/>
  <c r="C49" i="102"/>
  <c r="C49" i="109"/>
  <c r="C49" i="88"/>
  <c r="C50" i="92"/>
  <c r="C51" i="91"/>
  <c r="C52" i="91"/>
  <c r="C49" i="101"/>
  <c r="C50" i="86"/>
  <c r="C49" i="94"/>
  <c r="C50" i="103"/>
  <c r="C52" i="93"/>
  <c r="C50" i="88"/>
  <c r="C51" i="92"/>
  <c r="C50" i="87"/>
  <c r="C50" i="109"/>
  <c r="C49" i="89"/>
  <c r="C50" i="102"/>
  <c r="C51" i="103"/>
  <c r="C50" i="101"/>
  <c r="C51" i="88"/>
  <c r="C53" i="91"/>
  <c r="C50" i="89"/>
  <c r="C52" i="92"/>
  <c r="C51" i="102"/>
  <c r="C53" i="93"/>
  <c r="C51" i="87"/>
  <c r="C51" i="86"/>
  <c r="C51" i="109"/>
  <c r="C50" i="94"/>
  <c r="C52" i="87"/>
  <c r="C52" i="102"/>
  <c r="C52" i="88"/>
  <c r="C54" i="93"/>
  <c r="C54" i="91"/>
  <c r="C52" i="103"/>
  <c r="C52" i="109"/>
  <c r="C51" i="89"/>
  <c r="C52" i="86"/>
  <c r="C51" i="94"/>
  <c r="C51" i="101"/>
  <c r="C53" i="92"/>
  <c r="C54" i="92"/>
  <c r="C53" i="87"/>
  <c r="C53" i="86"/>
  <c r="C53" i="102"/>
  <c r="C52" i="101"/>
  <c r="C52" i="89"/>
  <c r="C53" i="88"/>
  <c r="C53" i="103"/>
  <c r="C55" i="91"/>
  <c r="C52" i="94"/>
  <c r="C53" i="109"/>
  <c r="C55" i="93"/>
  <c r="C54" i="88"/>
  <c r="C56" i="93"/>
  <c r="C53" i="101"/>
  <c r="C53" i="94"/>
  <c r="C56" i="91"/>
  <c r="C55" i="92"/>
  <c r="C54" i="109"/>
  <c r="C54" i="87"/>
  <c r="C54" i="102"/>
  <c r="C54" i="103"/>
  <c r="C54" i="86"/>
  <c r="C53" i="89"/>
  <c r="C55" i="109"/>
  <c r="C55" i="87"/>
  <c r="C54" i="89"/>
  <c r="C54" i="94"/>
  <c r="C57" i="91"/>
  <c r="C54" i="101"/>
  <c r="C56" i="92"/>
  <c r="C55" i="88"/>
  <c r="C55" i="102"/>
  <c r="C55" i="103"/>
  <c r="C55" i="86"/>
  <c r="C57" i="93"/>
  <c r="C56" i="109"/>
  <c r="C56" i="88"/>
  <c r="C55" i="94"/>
  <c r="C58" i="91"/>
  <c r="C56" i="86"/>
  <c r="C55" i="89"/>
  <c r="C56" i="87"/>
  <c r="C55" i="101"/>
  <c r="C56" i="102"/>
  <c r="C56" i="103"/>
  <c r="C57" i="92"/>
  <c r="C58" i="93"/>
  <c r="C57" i="86"/>
  <c r="C59" i="91"/>
  <c r="C57" i="109"/>
  <c r="C58" i="92"/>
  <c r="C57" i="87"/>
  <c r="C57" i="102"/>
  <c r="C57" i="88"/>
  <c r="C56" i="101"/>
  <c r="C56" i="94"/>
  <c r="C56" i="89"/>
  <c r="C59" i="93"/>
  <c r="C57" i="103"/>
  <c r="C58" i="109"/>
  <c r="C58" i="102"/>
  <c r="C57" i="94"/>
  <c r="C57" i="101"/>
  <c r="C58" i="103"/>
  <c r="C58" i="86"/>
  <c r="C57" i="89"/>
  <c r="C60" i="93"/>
  <c r="C60" i="91"/>
  <c r="C59" i="92"/>
  <c r="C58" i="88"/>
  <c r="C58" i="87"/>
  <c r="C59" i="88"/>
  <c r="C60" i="92"/>
  <c r="C59" i="86"/>
  <c r="C61" i="93"/>
  <c r="C58" i="101"/>
  <c r="C59" i="87"/>
  <c r="C58" i="94"/>
  <c r="C59" i="109"/>
  <c r="C61" i="91"/>
  <c r="C58" i="89"/>
  <c r="C59" i="102"/>
  <c r="C59" i="103"/>
  <c r="C60" i="109"/>
  <c r="C60" i="87"/>
  <c r="C62" i="93"/>
  <c r="C60" i="88"/>
  <c r="C62" i="91"/>
  <c r="C60" i="102"/>
  <c r="C59" i="101"/>
  <c r="C60" i="103"/>
  <c r="C59" i="89"/>
  <c r="C61" i="92"/>
  <c r="C59" i="94"/>
  <c r="C60" i="86"/>
  <c r="C61" i="109"/>
  <c r="C61" i="86"/>
  <c r="C61" i="87"/>
  <c r="C63" i="93"/>
  <c r="C61" i="103"/>
  <c r="C63" i="91"/>
  <c r="C62" i="92"/>
  <c r="C60" i="94"/>
  <c r="C60" i="89"/>
  <c r="C61" i="102"/>
  <c r="C61" i="88"/>
  <c r="C60" i="101"/>
  <c r="C62" i="86"/>
  <c r="C61" i="89"/>
  <c r="C64" i="93"/>
  <c r="C62" i="87"/>
  <c r="C63" i="92"/>
  <c r="C61" i="101"/>
  <c r="C62" i="102"/>
  <c r="C61" i="94"/>
  <c r="C64" i="91"/>
  <c r="C62" i="103"/>
  <c r="C62" i="109"/>
  <c r="C62" i="88"/>
  <c r="C65" i="93"/>
  <c r="C65" i="91"/>
  <c r="C63" i="87"/>
  <c r="C63" i="102"/>
  <c r="C63" i="109"/>
  <c r="C63" i="88"/>
  <c r="C63" i="86"/>
  <c r="C62" i="89"/>
  <c r="C64" i="92"/>
  <c r="C62" i="94"/>
  <c r="C63" i="103"/>
  <c r="C62" i="101"/>
  <c r="C63" i="89"/>
  <c r="C66" i="91"/>
  <c r="C64" i="88"/>
  <c r="C64" i="102"/>
  <c r="C66" i="93"/>
  <c r="C64" i="86"/>
  <c r="C63" i="94"/>
  <c r="C65" i="92"/>
  <c r="C64" i="87"/>
  <c r="C64" i="109"/>
  <c r="C64" i="103"/>
  <c r="C63" i="101"/>
  <c r="C65" i="102"/>
  <c r="C66" i="92"/>
  <c r="C65" i="88"/>
  <c r="C65" i="109"/>
  <c r="C64" i="94"/>
  <c r="C67" i="93"/>
  <c r="C65" i="103"/>
  <c r="C64" i="89"/>
  <c r="C67" i="91"/>
  <c r="C64" i="101"/>
  <c r="C65" i="86"/>
  <c r="C65" i="87"/>
  <c r="C66" i="103"/>
  <c r="C66" i="102"/>
  <c r="C65" i="101"/>
  <c r="C66" i="86"/>
  <c r="C66" i="109"/>
  <c r="C66" i="88"/>
  <c r="C66" i="87"/>
  <c r="C68" i="93"/>
  <c r="C67" i="92"/>
  <c r="C65" i="94"/>
  <c r="C68" i="91"/>
  <c r="C65" i="89"/>
  <c r="C67" i="88"/>
  <c r="C67" i="86"/>
  <c r="C66" i="89"/>
  <c r="C67" i="87"/>
  <c r="C67" i="102"/>
  <c r="C66" i="94"/>
  <c r="C67" i="103"/>
  <c r="C67" i="109"/>
  <c r="C66" i="101"/>
  <c r="C69" i="93"/>
  <c r="C69" i="91"/>
  <c r="C68" i="92"/>
  <c r="C68" i="88"/>
  <c r="C70" i="91"/>
  <c r="C70" i="93"/>
  <c r="C68" i="102"/>
  <c r="C68" i="86"/>
  <c r="C68" i="103"/>
  <c r="C67" i="94"/>
  <c r="C67" i="89"/>
  <c r="C67" i="101"/>
  <c r="C68" i="87"/>
  <c r="C69" i="92"/>
  <c r="C68" i="109"/>
  <c r="C68" i="94"/>
  <c r="C69" i="87"/>
  <c r="C71" i="91"/>
  <c r="C69" i="109"/>
  <c r="C69" i="86"/>
  <c r="C69" i="102"/>
  <c r="C70" i="92"/>
  <c r="C71" i="93"/>
  <c r="C68" i="89"/>
  <c r="C69" i="103"/>
  <c r="C68" i="101"/>
  <c r="C69" i="88"/>
  <c r="C69" i="89"/>
  <c r="C71" i="92"/>
  <c r="C70" i="102"/>
  <c r="C72" i="91"/>
  <c r="C70" i="109"/>
  <c r="C70" i="86"/>
  <c r="C69" i="94"/>
  <c r="C72" i="93"/>
  <c r="C70" i="88"/>
  <c r="C69" i="101"/>
  <c r="C70" i="103"/>
  <c r="C70" i="87"/>
  <c r="C71" i="103"/>
  <c r="C70" i="101"/>
  <c r="C71" i="87"/>
  <c r="C70" i="94"/>
  <c r="C73" i="91"/>
  <c r="C73" i="93"/>
  <c r="C72" i="92"/>
  <c r="C71" i="88"/>
  <c r="C70" i="89"/>
  <c r="C71" i="109"/>
  <c r="C71" i="86"/>
  <c r="C71" i="102"/>
  <c r="C72" i="86"/>
  <c r="C74" i="91"/>
  <c r="C72" i="109"/>
  <c r="C71" i="101"/>
  <c r="C72" i="103"/>
  <c r="C72" i="88"/>
  <c r="C71" i="94"/>
  <c r="C72" i="87"/>
  <c r="C74" i="93"/>
  <c r="C72" i="102"/>
  <c r="C71" i="89"/>
  <c r="C73" i="92"/>
  <c r="C72" i="89"/>
  <c r="C73" i="109"/>
  <c r="C74" i="92"/>
  <c r="C75" i="91"/>
  <c r="C73" i="103"/>
  <c r="C73" i="87"/>
  <c r="C73" i="88"/>
  <c r="C72" i="101"/>
  <c r="C75" i="93"/>
  <c r="C72" i="94"/>
  <c r="C73" i="86"/>
  <c r="C73" i="102"/>
  <c r="C74" i="87"/>
  <c r="C73" i="89"/>
  <c r="C76" i="93"/>
  <c r="C76" i="91"/>
  <c r="C73" i="94"/>
  <c r="C74" i="109"/>
  <c r="C74" i="86"/>
  <c r="C74" i="102"/>
  <c r="C74" i="103"/>
  <c r="C74" i="88"/>
  <c r="C75" i="92"/>
  <c r="C73" i="101"/>
  <c r="C75" i="103"/>
  <c r="C75" i="109"/>
  <c r="C74" i="89"/>
  <c r="C75" i="102"/>
  <c r="C75" i="86"/>
  <c r="C74" i="101"/>
  <c r="C77" i="93"/>
  <c r="C75" i="88"/>
  <c r="C75" i="87"/>
  <c r="C76" i="92"/>
  <c r="C77" i="91"/>
  <c r="C74" i="94"/>
  <c r="C76" i="86"/>
  <c r="C75" i="101"/>
  <c r="C76" i="87"/>
  <c r="C76" i="109"/>
  <c r="C75" i="89"/>
  <c r="C77" i="92"/>
  <c r="C75" i="94"/>
  <c r="C78" i="91"/>
  <c r="C76" i="88"/>
  <c r="C76" i="103"/>
  <c r="C78" i="93"/>
  <c r="C76" i="102"/>
  <c r="C79" i="93"/>
  <c r="C77" i="103"/>
  <c r="C76" i="101"/>
  <c r="C78" i="92"/>
  <c r="C77" i="88"/>
  <c r="C77" i="109"/>
  <c r="C77" i="102"/>
  <c r="C76" i="89"/>
  <c r="C77" i="87"/>
  <c r="C76" i="94"/>
  <c r="C79" i="91"/>
  <c r="C77" i="86"/>
  <c r="C78" i="109"/>
  <c r="C78" i="88"/>
  <c r="C79" i="92"/>
  <c r="C77" i="94"/>
  <c r="C80" i="93"/>
  <c r="C78" i="87"/>
  <c r="C78" i="102"/>
  <c r="C77" i="101"/>
  <c r="C80" i="91"/>
  <c r="C77" i="89"/>
  <c r="C78" i="103"/>
  <c r="C78" i="86"/>
  <c r="C79" i="86"/>
  <c r="C81" i="93"/>
  <c r="C81" i="91"/>
  <c r="C79" i="88"/>
  <c r="C79" i="103"/>
  <c r="C78" i="94"/>
  <c r="C78" i="89"/>
  <c r="C78" i="101"/>
  <c r="C79" i="87"/>
  <c r="C79" i="102"/>
  <c r="C79" i="109"/>
  <c r="C80" i="92"/>
  <c r="C80" i="88"/>
  <c r="C82" i="91"/>
  <c r="C79" i="94"/>
  <c r="C79" i="101"/>
  <c r="C79" i="89"/>
  <c r="C80" i="103"/>
  <c r="C80" i="86"/>
  <c r="C80" i="102"/>
  <c r="C80" i="87"/>
  <c r="C81" i="92"/>
  <c r="C82" i="93"/>
  <c r="C80" i="109"/>
  <c r="C81" i="86"/>
  <c r="C81" i="103"/>
  <c r="C81" i="102"/>
  <c r="C83" i="93"/>
  <c r="C81" i="87"/>
  <c r="C81" i="88"/>
  <c r="C80" i="101"/>
  <c r="C82" i="92"/>
  <c r="C83" i="91"/>
  <c r="C81" i="109"/>
  <c r="C80" i="89"/>
  <c r="C80" i="94"/>
  <c r="C82" i="86"/>
  <c r="C82" i="102"/>
  <c r="C84" i="91"/>
  <c r="C84" i="93"/>
  <c r="C81" i="94"/>
  <c r="C82" i="88"/>
  <c r="C81" i="89"/>
  <c r="C81" i="101"/>
  <c r="C82" i="87"/>
  <c r="C82" i="109"/>
  <c r="C82" i="103"/>
  <c r="C83" i="92"/>
  <c r="C85" i="93"/>
  <c r="C83" i="103"/>
  <c r="C84" i="92"/>
  <c r="C85" i="91"/>
  <c r="C83" i="88"/>
  <c r="C83" i="86"/>
  <c r="C83" i="87"/>
  <c r="C82" i="101"/>
  <c r="C82" i="89"/>
  <c r="C83" i="102"/>
  <c r="C82" i="94"/>
  <c r="C83" i="109"/>
  <c r="C84" i="87"/>
  <c r="C86" i="91"/>
  <c r="C83" i="101"/>
  <c r="C84" i="109"/>
  <c r="C83" i="94"/>
  <c r="C84" i="102"/>
  <c r="C84" i="103"/>
  <c r="C83" i="89"/>
  <c r="C86" i="93"/>
  <c r="C85" i="92"/>
  <c r="C84" i="86"/>
  <c r="C84" i="88"/>
  <c r="C87" i="91"/>
  <c r="C86" i="92"/>
  <c r="C84" i="94"/>
  <c r="C87" i="93"/>
  <c r="C84" i="89"/>
  <c r="C85" i="87"/>
  <c r="C85" i="103"/>
  <c r="C84" i="101"/>
  <c r="C85" i="86"/>
  <c r="C85" i="109"/>
  <c r="C85" i="102"/>
  <c r="C85" i="88"/>
  <c r="C86" i="109"/>
  <c r="C88" i="91"/>
  <c r="C86" i="103"/>
  <c r="C87" i="92"/>
  <c r="C88" i="93"/>
  <c r="C86" i="102"/>
  <c r="C85" i="94"/>
  <c r="C86" i="88"/>
  <c r="C86" i="86"/>
  <c r="C86" i="87"/>
  <c r="C85" i="89"/>
  <c r="C85" i="101"/>
  <c r="C87" i="103"/>
  <c r="C88" i="92"/>
  <c r="C89" i="93"/>
  <c r="C87" i="109"/>
  <c r="C86" i="101"/>
  <c r="C86" i="94"/>
  <c r="C87" i="102"/>
  <c r="C86" i="89"/>
  <c r="C89" i="91"/>
  <c r="C87" i="88"/>
  <c r="C87" i="87"/>
  <c r="C87" i="86"/>
  <c r="C88" i="86"/>
  <c r="C90" i="91"/>
  <c r="C90" i="93"/>
  <c r="C88" i="102"/>
  <c r="C88" i="109"/>
  <c r="C88" i="88"/>
  <c r="C87" i="101"/>
  <c r="C88" i="103"/>
  <c r="C89" i="92"/>
  <c r="C87" i="94"/>
  <c r="C87" i="89"/>
  <c r="C88" i="87"/>
  <c r="C89" i="88"/>
  <c r="C91" i="93"/>
  <c r="C88" i="94"/>
  <c r="C89" i="102"/>
  <c r="C89" i="86"/>
  <c r="C91" i="91"/>
  <c r="C88" i="101"/>
  <c r="C88" i="89"/>
  <c r="C89" i="109"/>
  <c r="C90" i="92"/>
  <c r="C89" i="87"/>
  <c r="C89" i="103"/>
  <c r="C90" i="86"/>
  <c r="C90" i="109"/>
  <c r="C91" i="92"/>
  <c r="C90" i="88"/>
  <c r="C89" i="101"/>
  <c r="C90" i="102"/>
  <c r="C90" i="87"/>
  <c r="C92" i="91"/>
  <c r="C89" i="94"/>
  <c r="C92" i="93"/>
  <c r="C89" i="89"/>
  <c r="C90" i="103"/>
  <c r="C92" i="92"/>
  <c r="C90" i="89"/>
  <c r="C91" i="103"/>
  <c r="C91" i="102"/>
  <c r="C91" i="87"/>
  <c r="C91" i="109"/>
  <c r="C91" i="86"/>
  <c r="C90" i="101"/>
  <c r="C90" i="94"/>
  <c r="C93" i="93"/>
  <c r="C93" i="91"/>
  <c r="C91" i="88"/>
  <c r="C91" i="101"/>
  <c r="C92" i="103"/>
  <c r="C91" i="94"/>
  <c r="C92" i="86"/>
  <c r="C91" i="89"/>
  <c r="C92" i="88"/>
  <c r="C92" i="102"/>
  <c r="C92" i="87"/>
  <c r="C94" i="91"/>
  <c r="C92" i="109"/>
  <c r="C94" i="93"/>
  <c r="C93" i="92"/>
  <c r="C92" i="94"/>
  <c r="C95" i="91"/>
  <c r="C93" i="102"/>
  <c r="C94" i="92"/>
  <c r="C93" i="88"/>
  <c r="C93" i="87"/>
  <c r="C92" i="101"/>
  <c r="C93" i="103"/>
  <c r="C95" i="93"/>
  <c r="C93" i="109"/>
  <c r="C93" i="86"/>
  <c r="C92" i="89"/>
  <c r="C95" i="92"/>
  <c r="C94" i="102"/>
  <c r="C93" i="89"/>
  <c r="C94" i="88"/>
  <c r="C93" i="101"/>
  <c r="C94" i="87"/>
  <c r="C93" i="94"/>
  <c r="C94" i="109"/>
  <c r="C94" i="103"/>
  <c r="C96" i="91"/>
  <c r="C94" i="86"/>
  <c r="C96" i="93"/>
  <c r="C97" i="93"/>
  <c r="C95" i="88"/>
  <c r="C96" i="92"/>
  <c r="C95" i="109"/>
  <c r="C95" i="103"/>
  <c r="C94" i="101"/>
  <c r="C97" i="91"/>
  <c r="C94" i="89"/>
  <c r="C94" i="94"/>
  <c r="C95" i="102"/>
  <c r="C95" i="86"/>
  <c r="C95" i="87"/>
  <c r="C95" i="89"/>
  <c r="C96" i="102"/>
  <c r="C95" i="94"/>
  <c r="C97" i="92"/>
  <c r="C96" i="109"/>
  <c r="C96" i="87"/>
  <c r="C96" i="103"/>
  <c r="C96" i="86"/>
  <c r="C98" i="93"/>
  <c r="C96" i="88"/>
  <c r="C95" i="101"/>
  <c r="C98" i="91"/>
  <c r="C96" i="89"/>
  <c r="C97" i="87"/>
  <c r="C96" i="101"/>
  <c r="C97" i="102"/>
  <c r="C97" i="103"/>
  <c r="C97" i="86"/>
  <c r="C97" i="88"/>
  <c r="C96" i="94"/>
  <c r="C99" i="93"/>
  <c r="C99" i="91"/>
  <c r="C97" i="109"/>
  <c r="C98" i="92"/>
  <c r="C98" i="103"/>
  <c r="C98" i="109"/>
  <c r="C98" i="87"/>
  <c r="C97" i="101"/>
  <c r="C98" i="86"/>
  <c r="C97" i="94"/>
  <c r="C100" i="91"/>
  <c r="C99" i="92"/>
  <c r="C98" i="102"/>
  <c r="C98" i="88"/>
  <c r="C97" i="89"/>
  <c r="C100" i="93"/>
  <c r="C99" i="102"/>
  <c r="C99" i="88"/>
  <c r="C98" i="101"/>
  <c r="C99" i="109"/>
  <c r="C99" i="103"/>
  <c r="C98" i="94"/>
  <c r="C99" i="86"/>
  <c r="C98" i="89"/>
  <c r="C101" i="93"/>
  <c r="C99" i="87"/>
  <c r="C101" i="91"/>
  <c r="C100" i="92"/>
  <c r="C102" i="93"/>
  <c r="C100" i="86"/>
  <c r="C101" i="92"/>
  <c r="C99" i="101"/>
  <c r="C100" i="103"/>
  <c r="C99" i="94"/>
  <c r="C100" i="102"/>
  <c r="C99" i="89"/>
  <c r="C100" i="87"/>
  <c r="C100" i="109"/>
  <c r="C100" i="88"/>
  <c r="C102" i="91"/>
  <c r="C101" i="88"/>
  <c r="C101" i="102"/>
  <c r="C103" i="93"/>
  <c r="C101" i="86"/>
  <c r="C101" i="109"/>
  <c r="C103" i="91"/>
  <c r="C100" i="101"/>
  <c r="C100" i="94"/>
  <c r="C101" i="103"/>
  <c r="C100" i="89"/>
  <c r="C102" i="92"/>
  <c r="C101" i="87"/>
  <c r="C103" i="92"/>
  <c r="C102" i="102"/>
  <c r="C102" i="87"/>
  <c r="C104" i="91"/>
  <c r="C102" i="86"/>
  <c r="C102" i="88"/>
  <c r="C101" i="101"/>
  <c r="C101" i="89"/>
  <c r="C104" i="93"/>
  <c r="C101" i="94"/>
  <c r="C102" i="103"/>
  <c r="C102" i="109"/>
  <c r="C103" i="88"/>
  <c r="C102" i="94"/>
  <c r="C103" i="86"/>
  <c r="C103" i="103"/>
  <c r="C104" i="92"/>
  <c r="C103" i="109"/>
  <c r="C105" i="93"/>
  <c r="C105" i="91"/>
  <c r="C103" i="102"/>
  <c r="C102" i="101"/>
  <c r="C102" i="89"/>
  <c r="C103" i="87"/>
  <c r="C104" i="103"/>
  <c r="C104" i="88"/>
  <c r="C103" i="94"/>
  <c r="C104" i="86"/>
  <c r="C104" i="109"/>
  <c r="C104" i="102"/>
  <c r="C106" i="91"/>
  <c r="C105" i="92"/>
  <c r="C106" i="93"/>
  <c r="C103" i="101"/>
  <c r="C103" i="89"/>
  <c r="C104" i="87"/>
  <c r="C105" i="86"/>
  <c r="C105" i="87"/>
  <c r="C105" i="88"/>
  <c r="C105" i="102"/>
  <c r="C104" i="94"/>
  <c r="C105" i="103"/>
  <c r="C107" i="91"/>
  <c r="C107" i="93"/>
  <c r="C106" i="92"/>
  <c r="C105" i="109"/>
  <c r="C104" i="89"/>
  <c r="C104" i="101"/>
  <c r="C106" i="86"/>
  <c r="C106" i="88"/>
  <c r="C105" i="89"/>
  <c r="C106" i="103"/>
  <c r="C106" i="102"/>
  <c r="C105" i="94"/>
  <c r="C107" i="92"/>
  <c r="C106" i="87"/>
  <c r="C106" i="109"/>
  <c r="C108" i="93"/>
  <c r="C108" i="91"/>
  <c r="C105" i="101"/>
  <c r="C107" i="103"/>
  <c r="C106" i="101"/>
  <c r="C107" i="88"/>
  <c r="C107" i="86"/>
  <c r="C109" i="91"/>
  <c r="C107" i="87"/>
  <c r="C107" i="102"/>
  <c r="C107" i="109"/>
  <c r="C109" i="93"/>
  <c r="C108" i="92"/>
  <c r="C106" i="89"/>
  <c r="C106" i="94"/>
  <c r="C108" i="87"/>
  <c r="C107" i="94"/>
  <c r="C108" i="109"/>
  <c r="C109" i="92"/>
  <c r="C107" i="89"/>
  <c r="C108" i="86"/>
  <c r="C108" i="103"/>
  <c r="C110" i="91"/>
  <c r="C108" i="88"/>
  <c r="C108" i="102"/>
  <c r="C107" i="101"/>
  <c r="C110" i="93"/>
  <c r="C108" i="101"/>
  <c r="C111" i="91"/>
  <c r="C109" i="102"/>
  <c r="C109" i="87"/>
  <c r="C109" i="103"/>
  <c r="C111" i="93"/>
  <c r="C110" i="92"/>
  <c r="C109" i="88"/>
  <c r="C109" i="86"/>
  <c r="C108" i="94"/>
  <c r="C109" i="109"/>
  <c r="C108" i="89"/>
  <c r="C110" i="103"/>
  <c r="C109" i="94"/>
  <c r="C109" i="89"/>
  <c r="C110" i="88"/>
  <c r="C110" i="86"/>
  <c r="C110" i="102"/>
  <c r="C112" i="93"/>
  <c r="C110" i="87"/>
  <c r="C111" i="92"/>
  <c r="C112" i="91"/>
  <c r="C110" i="109"/>
  <c r="C109" i="101"/>
  <c r="C111" i="87"/>
  <c r="C111" i="103"/>
  <c r="C112" i="92"/>
  <c r="C110" i="94"/>
  <c r="C110" i="101"/>
  <c r="C111" i="102"/>
  <c r="C111" i="109"/>
  <c r="C113" i="91"/>
  <c r="C113" i="93"/>
  <c r="C111" i="88"/>
  <c r="C111" i="86"/>
  <c r="C110" i="89"/>
  <c r="C111" i="101"/>
  <c r="C112" i="103"/>
  <c r="C112" i="88"/>
  <c r="C111" i="89"/>
  <c r="C112" i="86"/>
  <c r="C112" i="109"/>
  <c r="C112" i="102"/>
  <c r="C113" i="92"/>
  <c r="C111" i="94"/>
  <c r="C112" i="87"/>
  <c r="C114" i="91"/>
  <c r="C114" i="93"/>
  <c r="C113" i="102"/>
  <c r="C113" i="88"/>
  <c r="C115" i="93"/>
  <c r="C113" i="87"/>
  <c r="C112" i="89"/>
  <c r="C112" i="94"/>
  <c r="C112" i="101"/>
  <c r="C115" i="91"/>
  <c r="C113" i="109"/>
  <c r="C114" i="92"/>
  <c r="C113" i="103"/>
  <c r="C113" i="86"/>
  <c r="C113" i="101"/>
  <c r="C114" i="87"/>
  <c r="C115" i="92"/>
  <c r="C113" i="89"/>
  <c r="C114" i="102"/>
  <c r="C114" i="103"/>
  <c r="C116" i="93"/>
  <c r="C114" i="86"/>
  <c r="C113" i="94"/>
  <c r="C114" i="109"/>
  <c r="C116" i="91"/>
  <c r="C114" i="88"/>
  <c r="C117" i="91"/>
  <c r="C115" i="88"/>
  <c r="C114" i="89"/>
  <c r="C115" i="86"/>
  <c r="C115" i="103"/>
  <c r="C115" i="109"/>
  <c r="C117" i="93"/>
  <c r="C114" i="94"/>
  <c r="C114" i="101"/>
  <c r="C116" i="92"/>
  <c r="C115" i="87"/>
  <c r="C115" i="102"/>
  <c r="C118" i="91"/>
  <c r="C115" i="89"/>
  <c r="C116" i="86"/>
  <c r="C117" i="92"/>
  <c r="C116" i="102"/>
  <c r="C115" i="94"/>
  <c r="C116" i="109"/>
  <c r="C118" i="93"/>
  <c r="C116" i="103"/>
  <c r="C116" i="88"/>
  <c r="C115" i="101"/>
  <c r="C116" i="87"/>
  <c r="C116" i="101"/>
  <c r="C117" i="87"/>
  <c r="C117" i="86"/>
  <c r="C117" i="103"/>
  <c r="C119" i="93"/>
  <c r="C117" i="88"/>
  <c r="C116" i="94"/>
  <c r="C118" i="92"/>
  <c r="C116" i="89"/>
  <c r="C119" i="91"/>
  <c r="C117" i="102"/>
  <c r="C117" i="109"/>
  <c r="C117" i="101"/>
  <c r="C117" i="89"/>
  <c r="C117" i="94"/>
  <c r="C118" i="88"/>
  <c r="C118" i="109"/>
  <c r="C118" i="103"/>
  <c r="C120" i="91"/>
  <c r="C118" i="102"/>
  <c r="C119" i="92"/>
  <c r="C120" i="93"/>
  <c r="C118" i="86"/>
  <c r="C118" i="87"/>
  <c r="C118" i="94"/>
  <c r="C121" i="93"/>
  <c r="C121" i="91"/>
  <c r="C119" i="87"/>
  <c r="C120" i="92"/>
  <c r="C118" i="89"/>
  <c r="C119" i="88"/>
  <c r="C118" i="101"/>
  <c r="C119" i="103"/>
  <c r="C119" i="86"/>
  <c r="C119" i="109"/>
  <c r="C119" i="102"/>
  <c r="C120" i="88"/>
  <c r="C120" i="109"/>
  <c r="C120" i="102"/>
  <c r="C122" i="93"/>
  <c r="C120" i="86"/>
  <c r="C119" i="89"/>
  <c r="C119" i="101"/>
  <c r="C120" i="87"/>
  <c r="C122" i="91"/>
  <c r="C119" i="94"/>
  <c r="C120" i="103"/>
  <c r="C121" i="92"/>
  <c r="C121" i="87"/>
  <c r="C121" i="102"/>
  <c r="C123" i="93"/>
  <c r="C121" i="103"/>
  <c r="C121" i="88"/>
  <c r="C121" i="109"/>
  <c r="C123" i="91"/>
  <c r="C121" i="86"/>
  <c r="C120" i="89"/>
  <c r="C120" i="101"/>
  <c r="C120" i="94"/>
  <c r="C122" i="92"/>
  <c r="C122" i="103"/>
  <c r="C121" i="94"/>
  <c r="C122" i="86"/>
  <c r="C121" i="89"/>
  <c r="C122" i="109"/>
  <c r="C124" i="91"/>
  <c r="C121" i="101"/>
  <c r="C123" i="92"/>
  <c r="C122" i="87"/>
  <c r="C122" i="102"/>
  <c r="C124" i="93"/>
  <c r="C122" i="88"/>
  <c r="C124" i="92"/>
  <c r="C122" i="89"/>
  <c r="C123" i="103"/>
  <c r="C123" i="102"/>
  <c r="C125" i="93"/>
  <c r="C123" i="86"/>
  <c r="C123" i="109"/>
  <c r="C125" i="91"/>
  <c r="C122" i="101"/>
  <c r="C123" i="88"/>
  <c r="C123" i="87"/>
  <c r="C122" i="94"/>
  <c r="C125" i="92"/>
  <c r="C126" i="91"/>
  <c r="C123" i="89"/>
  <c r="C126" i="93"/>
  <c r="C124" i="87"/>
  <c r="C124" i="86"/>
  <c r="C124" i="103"/>
  <c r="C124" i="102"/>
  <c r="C124" i="88"/>
  <c r="C123" i="101"/>
  <c r="C124" i="109"/>
  <c r="C123" i="94"/>
  <c r="C124" i="89"/>
  <c r="C124" i="94"/>
  <c r="C125" i="109"/>
  <c r="C125" i="103"/>
  <c r="C125" i="87"/>
  <c r="C125" i="102"/>
  <c r="C125" i="86"/>
  <c r="C125" i="88"/>
  <c r="C127" i="93"/>
  <c r="C124" i="101"/>
  <c r="C126" i="92"/>
  <c r="C127" i="91"/>
  <c r="C125" i="89"/>
  <c r="C126" i="103"/>
  <c r="C128" i="91"/>
  <c r="C126" i="86"/>
  <c r="C126" i="102"/>
  <c r="C128" i="93"/>
  <c r="C126" i="87"/>
  <c r="C126" i="88"/>
  <c r="C127" i="92"/>
  <c r="C126" i="109"/>
  <c r="C125" i="94"/>
  <c r="C125" i="101"/>
  <c r="C129" i="93"/>
  <c r="C126" i="101"/>
  <c r="C127" i="109"/>
  <c r="C126" i="94"/>
  <c r="C129" i="91"/>
  <c r="C128" i="92"/>
  <c r="C127" i="103"/>
  <c r="C127" i="87"/>
  <c r="C126" i="89"/>
  <c r="C127" i="102"/>
  <c r="C127" i="88"/>
  <c r="C127" i="86"/>
  <c r="C127" i="89"/>
  <c r="C128" i="87"/>
  <c r="C130" i="93"/>
  <c r="C128" i="109"/>
  <c r="C127" i="94"/>
  <c r="C128" i="86"/>
  <c r="C128" i="88"/>
  <c r="C127" i="101"/>
  <c r="C130" i="91"/>
  <c r="C129" i="92"/>
  <c r="C128" i="103"/>
  <c r="C128" i="102"/>
  <c r="C129" i="87"/>
  <c r="C128" i="101"/>
  <c r="C129" i="103"/>
  <c r="C131" i="91"/>
  <c r="C129" i="109"/>
  <c r="C131" i="93"/>
  <c r="C128" i="94"/>
  <c r="C129" i="86"/>
  <c r="C130" i="92"/>
  <c r="C129" i="88"/>
  <c r="C128" i="89"/>
  <c r="C129" i="102"/>
  <c r="C129" i="101"/>
  <c r="C130" i="109"/>
  <c r="C130" i="103"/>
  <c r="C132" i="93"/>
  <c r="C130" i="86"/>
  <c r="C131" i="92"/>
  <c r="C129" i="94"/>
  <c r="C132" i="91"/>
  <c r="C129" i="89"/>
  <c r="C130" i="88"/>
  <c r="C130" i="87"/>
  <c r="C130" i="102"/>
  <c r="C133" i="91"/>
  <c r="C130" i="94"/>
  <c r="C131" i="86"/>
  <c r="C131" i="88"/>
  <c r="C133" i="93"/>
  <c r="C131" i="109"/>
  <c r="C131" i="102"/>
  <c r="C132" i="92"/>
  <c r="C130" i="89"/>
  <c r="C130" i="101"/>
  <c r="C131" i="103"/>
  <c r="C131" i="87"/>
  <c r="C132" i="102"/>
  <c r="C132" i="87"/>
  <c r="C132" i="109"/>
  <c r="C131" i="94"/>
  <c r="C134" i="93"/>
  <c r="C133" i="92"/>
  <c r="C131" i="101"/>
  <c r="C132" i="86"/>
  <c r="C132" i="88"/>
  <c r="C132" i="103"/>
  <c r="C134" i="91"/>
  <c r="C131" i="89"/>
  <c r="C133" i="102"/>
  <c r="C133" i="87"/>
  <c r="C133" i="86"/>
  <c r="C133" i="88"/>
  <c r="C132" i="94"/>
  <c r="C132" i="101"/>
  <c r="C133" i="109"/>
  <c r="C135" i="93"/>
  <c r="C133" i="103"/>
  <c r="C135" i="91"/>
  <c r="C134" i="92"/>
  <c r="C132" i="89"/>
  <c r="C134" i="102"/>
  <c r="C134" i="87"/>
  <c r="C136" i="93"/>
  <c r="C133" i="94"/>
  <c r="C134" i="103"/>
  <c r="C136" i="91"/>
  <c r="C135" i="92"/>
  <c r="C133" i="101"/>
  <c r="C133" i="89"/>
  <c r="C134" i="86"/>
  <c r="C134" i="109"/>
  <c r="C134" i="88"/>
  <c r="C135" i="102"/>
  <c r="C137" i="93"/>
  <c r="C134" i="94"/>
  <c r="C134" i="101"/>
  <c r="C135" i="103"/>
  <c r="C134" i="89"/>
  <c r="C135" i="87"/>
  <c r="C137" i="91"/>
  <c r="C136" i="92"/>
  <c r="C135" i="88"/>
  <c r="C135" i="109"/>
  <c r="C135" i="86"/>
  <c r="C136" i="86"/>
  <c r="C136" i="103"/>
  <c r="C138" i="93"/>
  <c r="C135" i="101"/>
  <c r="C135" i="89"/>
  <c r="C136" i="88"/>
  <c r="C136" i="102"/>
  <c r="C137" i="92"/>
  <c r="C138" i="91"/>
  <c r="C136" i="87"/>
  <c r="C136" i="109"/>
  <c r="C135" i="94"/>
  <c r="C139" i="91"/>
  <c r="C137" i="88"/>
  <c r="C137" i="109"/>
  <c r="C138" i="92"/>
  <c r="C137" i="86"/>
  <c r="C136" i="101"/>
  <c r="C137" i="102"/>
  <c r="C136" i="94"/>
  <c r="C136" i="89"/>
  <c r="C137" i="87"/>
  <c r="C139" i="93"/>
  <c r="C137" i="103"/>
  <c r="C137" i="89"/>
  <c r="C137" i="101"/>
  <c r="C140" i="91"/>
  <c r="C138" i="86"/>
  <c r="C137" i="94"/>
  <c r="C139" i="92"/>
  <c r="C138" i="109"/>
  <c r="C138" i="88"/>
  <c r="C140" i="93"/>
  <c r="C138" i="103"/>
  <c r="C138" i="102"/>
  <c r="C138" i="87"/>
  <c r="C138" i="89"/>
  <c r="C139" i="88"/>
  <c r="C139" i="102"/>
  <c r="C141" i="93"/>
  <c r="C139" i="103"/>
  <c r="C139" i="87"/>
  <c r="C141" i="91"/>
  <c r="C138" i="94"/>
  <c r="C138" i="101"/>
  <c r="C140" i="92"/>
  <c r="C139" i="86"/>
  <c r="C139" i="109"/>
  <c r="C140" i="86"/>
  <c r="C142" i="91"/>
  <c r="C140" i="102"/>
  <c r="C142" i="93"/>
  <c r="C140" i="103"/>
  <c r="C139" i="89"/>
  <c r="C141" i="92"/>
  <c r="C140" i="109"/>
  <c r="C140" i="88"/>
  <c r="C139" i="94"/>
  <c r="C140" i="87"/>
  <c r="C139" i="101"/>
  <c r="C141" i="103"/>
  <c r="C141" i="86"/>
  <c r="C141" i="87"/>
  <c r="C143" i="91"/>
  <c r="C140" i="101"/>
  <c r="C140" i="94"/>
  <c r="C141" i="109"/>
  <c r="C142" i="92"/>
  <c r="C141" i="88"/>
  <c r="C141" i="102"/>
  <c r="C140" i="89"/>
  <c r="C143" i="93"/>
  <c r="C141" i="94"/>
  <c r="C142" i="102"/>
  <c r="C143" i="92"/>
  <c r="C142" i="88"/>
  <c r="C141" i="101"/>
  <c r="C144" i="91"/>
  <c r="C142" i="86"/>
  <c r="C141" i="89"/>
  <c r="C144" i="93"/>
  <c r="C142" i="103"/>
  <c r="C142" i="109"/>
  <c r="C142" i="87"/>
  <c r="C143" i="103"/>
  <c r="C143" i="109"/>
  <c r="C143" i="87"/>
  <c r="C142" i="101"/>
  <c r="C143" i="88"/>
  <c r="C145" i="91"/>
  <c r="C142" i="89"/>
  <c r="C145" i="93"/>
  <c r="C142" i="94"/>
  <c r="C143" i="102"/>
  <c r="C144" i="92"/>
  <c r="C143" i="86"/>
  <c r="C146" i="93"/>
  <c r="C144" i="86"/>
  <c r="C144" i="102"/>
  <c r="C144" i="87"/>
  <c r="C143" i="89"/>
  <c r="C144" i="109"/>
  <c r="C146" i="91"/>
  <c r="C143" i="101"/>
  <c r="C143" i="94"/>
  <c r="C144" i="88"/>
  <c r="C144" i="103"/>
  <c r="C145" i="92"/>
  <c r="C145" i="103"/>
  <c r="C144" i="89"/>
  <c r="C145" i="102"/>
  <c r="C145" i="87"/>
  <c r="C147" i="91"/>
  <c r="C145" i="86"/>
  <c r="C145" i="88"/>
  <c r="C145" i="109"/>
  <c r="C147" i="93"/>
  <c r="C146" i="92"/>
  <c r="C144" i="94"/>
  <c r="C144" i="101"/>
  <c r="C148" i="91"/>
  <c r="C146" i="86"/>
  <c r="C146" i="88"/>
  <c r="C148" i="93"/>
  <c r="C146" i="103"/>
  <c r="C145" i="101"/>
  <c r="C145" i="89"/>
  <c r="C145" i="94"/>
  <c r="C146" i="87"/>
  <c r="C146" i="102"/>
  <c r="C146" i="109"/>
  <c r="C147" i="92"/>
  <c r="C146" i="89"/>
  <c r="C147" i="87"/>
  <c r="C147" i="103"/>
  <c r="C147" i="102"/>
  <c r="C147" i="86"/>
  <c r="C149" i="93"/>
  <c r="C146" i="101"/>
  <c r="C149" i="91"/>
  <c r="C148" i="92"/>
  <c r="C147" i="109"/>
  <c r="C147" i="88"/>
  <c r="C146" i="94"/>
  <c r="C148" i="109"/>
  <c r="C148" i="87"/>
  <c r="C147" i="89"/>
  <c r="C147" i="94"/>
  <c r="C148" i="88"/>
  <c r="C150" i="91"/>
  <c r="C149" i="92"/>
  <c r="C148" i="103"/>
  <c r="C150" i="93"/>
  <c r="C147" i="101"/>
  <c r="C148" i="102"/>
  <c r="C148" i="86"/>
  <c r="C149" i="102"/>
  <c r="C149" i="87"/>
  <c r="C149" i="88"/>
  <c r="C151" i="93"/>
  <c r="C148" i="89"/>
  <c r="C150" i="92"/>
  <c r="C149" i="103"/>
  <c r="C148" i="101"/>
  <c r="C149" i="109"/>
  <c r="C149" i="86"/>
  <c r="C148" i="94"/>
  <c r="C151" i="91"/>
  <c r="C149" i="89"/>
  <c r="C150" i="87"/>
  <c r="C150" i="86"/>
  <c r="C151" i="92"/>
  <c r="C149" i="94"/>
  <c r="C150" i="103"/>
  <c r="C152" i="93"/>
  <c r="C150" i="109"/>
  <c r="C150" i="102"/>
  <c r="C152" i="91"/>
  <c r="C149" i="101"/>
  <c r="C150" i="88"/>
  <c r="C151" i="102"/>
  <c r="C151" i="87"/>
  <c r="C151" i="109"/>
  <c r="C153" i="91"/>
  <c r="C150" i="101"/>
  <c r="C150" i="89"/>
  <c r="C153" i="93"/>
  <c r="C151" i="103"/>
  <c r="C151" i="88"/>
  <c r="C152" i="92"/>
  <c r="C150" i="94"/>
  <c r="C151" i="86"/>
  <c r="C152" i="87"/>
  <c r="C152" i="109"/>
  <c r="C154" i="91"/>
  <c r="C151" i="94"/>
  <c r="C152" i="88"/>
  <c r="C154" i="93"/>
  <c r="C151" i="101"/>
  <c r="C152" i="102"/>
  <c r="C153" i="92"/>
  <c r="C152" i="103"/>
  <c r="C151" i="89"/>
  <c r="C152" i="86"/>
  <c r="C152" i="94"/>
  <c r="C153" i="88"/>
  <c r="C153" i="103"/>
  <c r="C152" i="101"/>
  <c r="C155" i="91"/>
  <c r="C152" i="89"/>
  <c r="C154" i="92"/>
  <c r="C153" i="86"/>
  <c r="C153" i="87"/>
  <c r="C153" i="109"/>
  <c r="C155" i="93"/>
  <c r="C153" i="102"/>
  <c r="C155" i="92"/>
  <c r="C154" i="102"/>
  <c r="C153" i="89"/>
  <c r="C154" i="109"/>
  <c r="C154" i="87"/>
  <c r="C156" i="91"/>
  <c r="C154" i="86"/>
  <c r="C154" i="88"/>
  <c r="C153" i="101"/>
  <c r="C154" i="103"/>
  <c r="C153" i="94"/>
  <c r="C156" i="93"/>
  <c r="C155" i="103"/>
  <c r="C154" i="89"/>
  <c r="C155" i="109"/>
  <c r="C155" i="88"/>
  <c r="C154" i="101"/>
  <c r="C155" i="86"/>
  <c r="C155" i="87"/>
  <c r="C156" i="92"/>
  <c r="C157" i="91"/>
  <c r="C154" i="94"/>
  <c r="C157" i="93"/>
  <c r="C155" i="102"/>
  <c r="C155" i="101"/>
  <c r="C157" i="92"/>
  <c r="C155" i="94"/>
  <c r="C155" i="89"/>
  <c r="C156" i="88"/>
  <c r="C156" i="109"/>
  <c r="C158" i="91"/>
  <c r="C158" i="93"/>
  <c r="C156" i="103"/>
  <c r="C156" i="102"/>
  <c r="C156" i="87"/>
  <c r="C156" i="86"/>
  <c r="C156" i="94"/>
  <c r="C159" i="91"/>
  <c r="C156" i="89"/>
  <c r="C158" i="92"/>
  <c r="C157" i="109"/>
  <c r="C157" i="87"/>
  <c r="C159" i="93"/>
  <c r="C157" i="86"/>
  <c r="C157" i="103"/>
  <c r="C157" i="88"/>
  <c r="C157" i="102"/>
  <c r="C156" i="101"/>
  <c r="C158" i="109"/>
  <c r="C157" i="89"/>
  <c r="C158" i="88"/>
  <c r="C159" i="92"/>
  <c r="C157" i="101"/>
  <c r="C158" i="86"/>
  <c r="C157" i="94"/>
  <c r="C158" i="87"/>
  <c r="C160" i="93"/>
  <c r="C160" i="91"/>
  <c r="C158" i="102"/>
  <c r="C158" i="103"/>
  <c r="C159" i="87"/>
  <c r="C161" i="91"/>
  <c r="C159" i="102"/>
  <c r="C158" i="101"/>
  <c r="C158" i="89"/>
  <c r="C159" i="86"/>
  <c r="C159" i="103"/>
  <c r="C161" i="93"/>
  <c r="C159" i="109"/>
  <c r="C158" i="94"/>
  <c r="C160" i="92"/>
  <c r="C159" i="88"/>
  <c r="C159" i="101"/>
  <c r="C159" i="94"/>
  <c r="C161" i="92"/>
  <c r="C160" i="87"/>
  <c r="C160" i="103"/>
  <c r="C160" i="109"/>
  <c r="C162" i="93"/>
  <c r="C162" i="91"/>
  <c r="C160" i="86"/>
  <c r="C160" i="102"/>
  <c r="C159" i="89"/>
  <c r="C160" i="88"/>
  <c r="C161" i="86"/>
  <c r="C161" i="109"/>
  <c r="C161" i="87"/>
  <c r="C163" i="93"/>
  <c r="C160" i="94"/>
  <c r="C161" i="88"/>
  <c r="C161" i="103"/>
  <c r="C162" i="92"/>
  <c r="C163" i="91"/>
  <c r="C160" i="101"/>
  <c r="C160" i="89"/>
  <c r="C161" i="102"/>
  <c r="C162" i="87"/>
  <c r="C162" i="88"/>
  <c r="C161" i="101"/>
  <c r="C164" i="91"/>
  <c r="C162" i="102"/>
  <c r="C164" i="93"/>
  <c r="C161" i="94"/>
  <c r="C161" i="89"/>
  <c r="C162" i="103"/>
  <c r="C163" i="92"/>
  <c r="C162" i="109"/>
  <c r="C162" i="86"/>
  <c r="C162" i="89"/>
  <c r="C163" i="103"/>
  <c r="C164" i="92"/>
  <c r="C162" i="101"/>
  <c r="C162" i="94"/>
  <c r="C163" i="102"/>
  <c r="C165" i="93"/>
  <c r="C163" i="109"/>
  <c r="C163" i="88"/>
  <c r="C163" i="87"/>
  <c r="C163" i="86"/>
  <c r="C165" i="91"/>
  <c r="C164" i="87"/>
  <c r="C163" i="94"/>
  <c r="C163" i="101"/>
  <c r="C165" i="92"/>
  <c r="C164" i="86"/>
  <c r="C164" i="109"/>
  <c r="C166" i="93"/>
  <c r="C164" i="103"/>
  <c r="C163" i="89"/>
  <c r="C164" i="88"/>
  <c r="C164" i="102"/>
  <c r="C166" i="91"/>
  <c r="C164" i="101"/>
  <c r="C165" i="109"/>
  <c r="C165" i="86"/>
  <c r="C165" i="87"/>
  <c r="C165" i="102"/>
  <c r="C165" i="103"/>
  <c r="C167" i="91"/>
  <c r="C164" i="89"/>
  <c r="C164" i="94"/>
  <c r="C166" i="92"/>
  <c r="C165" i="88"/>
  <c r="C167" i="93"/>
  <c r="C165" i="101"/>
  <c r="C167" i="92"/>
  <c r="C166" i="102"/>
  <c r="C165" i="94"/>
  <c r="C168" i="91"/>
  <c r="C166" i="103"/>
  <c r="C166" i="109"/>
  <c r="C166" i="88"/>
  <c r="C166" i="86"/>
  <c r="C166" i="87"/>
  <c r="C168" i="93"/>
  <c r="C165" i="89"/>
  <c r="C169" i="93"/>
  <c r="C166" i="94"/>
  <c r="C167" i="86"/>
  <c r="C167" i="88"/>
  <c r="C168" i="92"/>
  <c r="C167" i="87"/>
  <c r="C167" i="102"/>
  <c r="C166" i="89"/>
  <c r="C167" i="103"/>
  <c r="C169" i="91"/>
  <c r="C167" i="109"/>
  <c r="C166" i="101"/>
  <c r="C168" i="87"/>
  <c r="C167" i="101"/>
  <c r="C170" i="93"/>
  <c r="C167" i="94"/>
  <c r="C168" i="88"/>
  <c r="C168" i="109"/>
  <c r="C168" i="102"/>
  <c r="C167" i="89"/>
  <c r="C168" i="103"/>
  <c r="C169" i="92"/>
  <c r="C170" i="91"/>
  <c r="C168" i="86"/>
  <c r="C169" i="103"/>
  <c r="C169" i="87"/>
  <c r="C169" i="88"/>
  <c r="C168" i="101"/>
  <c r="C171" i="91"/>
  <c r="C169" i="109"/>
  <c r="C169" i="86"/>
  <c r="C169" i="102"/>
  <c r="C168" i="94"/>
  <c r="C168" i="89"/>
  <c r="C171" i="93"/>
  <c r="C170" i="92"/>
  <c r="C170" i="87"/>
  <c r="C170" i="102"/>
  <c r="C172" i="91"/>
  <c r="C170" i="86"/>
  <c r="C172" i="93"/>
  <c r="C170" i="103"/>
  <c r="C169" i="101"/>
  <c r="C170" i="109"/>
  <c r="C169" i="94"/>
  <c r="C171" i="92"/>
  <c r="C169" i="89"/>
  <c r="C170" i="88"/>
  <c r="C171" i="102"/>
  <c r="C171" i="86"/>
  <c r="C173" i="93"/>
  <c r="C171" i="87"/>
  <c r="C171" i="109"/>
  <c r="C170" i="94"/>
  <c r="C173" i="91"/>
  <c r="C171" i="88"/>
  <c r="C170" i="89"/>
  <c r="C172" i="92"/>
  <c r="C170" i="101"/>
  <c r="C171" i="103"/>
  <c r="C172" i="102"/>
  <c r="C171" i="101"/>
  <c r="C174" i="93"/>
  <c r="C171" i="94"/>
  <c r="C172" i="103"/>
  <c r="C173" i="92"/>
  <c r="C172" i="86"/>
  <c r="C174" i="91"/>
  <c r="C172" i="109"/>
  <c r="C172" i="87"/>
  <c r="C172" i="88"/>
  <c r="C171" i="89"/>
  <c r="C173" i="103"/>
  <c r="C172" i="89"/>
  <c r="C173" i="86"/>
  <c r="C174" i="92"/>
  <c r="C173" i="88"/>
  <c r="C175" i="91"/>
  <c r="C175" i="93"/>
  <c r="C172" i="94"/>
  <c r="C173" i="87"/>
  <c r="C172" i="101"/>
  <c r="C173" i="109"/>
  <c r="C173" i="102"/>
  <c r="C173" i="101"/>
  <c r="C176" i="91"/>
  <c r="C173" i="89"/>
  <c r="C174" i="87"/>
  <c r="C174" i="102"/>
  <c r="C174" i="109"/>
  <c r="C173" i="94"/>
  <c r="C175" i="92"/>
  <c r="C174" i="103"/>
  <c r="C176" i="93"/>
  <c r="C174" i="88"/>
  <c r="C174" i="86"/>
  <c r="C174" i="89"/>
  <c r="C175" i="87"/>
  <c r="C175" i="88"/>
  <c r="C175" i="109"/>
  <c r="C175" i="103"/>
  <c r="C177" i="91"/>
  <c r="C176" i="92"/>
  <c r="C174" i="94"/>
  <c r="C175" i="102"/>
  <c r="C174" i="101"/>
  <c r="C175" i="86"/>
  <c r="C177" i="93"/>
  <c r="C176" i="109"/>
  <c r="C177" i="92"/>
  <c r="C176" i="86"/>
  <c r="C176" i="102"/>
  <c r="C178" i="93"/>
  <c r="C175" i="101"/>
  <c r="C176" i="88"/>
  <c r="C176" i="103"/>
  <c r="C175" i="94"/>
  <c r="C176" i="87"/>
  <c r="C175" i="89"/>
  <c r="C178" i="91"/>
  <c r="C177" i="88"/>
  <c r="C177" i="102"/>
  <c r="C176" i="101"/>
  <c r="C177" i="103"/>
  <c r="C176" i="89"/>
  <c r="C177" i="86"/>
  <c r="C176" i="94"/>
  <c r="C178" i="92"/>
  <c r="C177" i="109"/>
  <c r="C177" i="87"/>
  <c r="C179" i="93"/>
  <c r="C179" i="91"/>
  <c r="C178" i="88"/>
  <c r="C178" i="86"/>
  <c r="C178" i="109"/>
  <c r="C178" i="102"/>
  <c r="C177" i="94"/>
  <c r="C180" i="91"/>
  <c r="C178" i="87"/>
  <c r="C177" i="101"/>
  <c r="C177" i="89"/>
  <c r="C178" i="103"/>
  <c r="C180" i="93"/>
  <c r="C179" i="92"/>
  <c r="C179" i="88"/>
  <c r="C181" i="93"/>
  <c r="C179" i="103"/>
  <c r="C179" i="102"/>
  <c r="C179" i="109"/>
  <c r="C178" i="101"/>
  <c r="C178" i="94"/>
  <c r="C179" i="87"/>
  <c r="C180" i="92"/>
  <c r="C181" i="91"/>
  <c r="C179" i="86"/>
  <c r="C178" i="89"/>
  <c r="C180" i="88"/>
  <c r="C182" i="93"/>
  <c r="C182" i="91"/>
  <c r="C180" i="86"/>
  <c r="C179" i="94"/>
  <c r="C179" i="101"/>
  <c r="C181" i="92"/>
  <c r="C179" i="89"/>
  <c r="C180" i="109"/>
  <c r="C180" i="102"/>
  <c r="C180" i="103"/>
  <c r="C180" i="87"/>
  <c r="C181" i="103"/>
  <c r="C181" i="109"/>
  <c r="C182" i="92"/>
  <c r="C181" i="86"/>
  <c r="C181" i="87"/>
  <c r="C180" i="94"/>
  <c r="C180" i="89"/>
  <c r="C183" i="91"/>
  <c r="C183" i="93"/>
  <c r="C180" i="101"/>
  <c r="C181" i="88"/>
  <c r="C181" i="102"/>
  <c r="C182" i="109"/>
  <c r="C184" i="91"/>
  <c r="C181" i="94"/>
  <c r="C182" i="103"/>
  <c r="C183" i="92"/>
  <c r="C182" i="86"/>
  <c r="C182" i="88"/>
  <c r="C184" i="93"/>
  <c r="C181" i="89"/>
  <c r="C182" i="87"/>
  <c r="C182" i="102"/>
  <c r="C181" i="101"/>
  <c r="C183" i="87"/>
  <c r="C185" i="93"/>
  <c r="C182" i="94"/>
  <c r="C183" i="88"/>
  <c r="C184" i="92"/>
  <c r="C183" i="102"/>
  <c r="C182" i="101"/>
  <c r="C183" i="86"/>
  <c r="C185" i="91"/>
  <c r="C183" i="103"/>
  <c r="C183" i="109"/>
  <c r="C182" i="89"/>
  <c r="C184" i="88"/>
  <c r="C183" i="94"/>
  <c r="C183" i="101"/>
  <c r="C186" i="93"/>
  <c r="C184" i="109"/>
  <c r="C185" i="92"/>
  <c r="C184" i="102"/>
  <c r="C183" i="89"/>
  <c r="C184" i="103"/>
  <c r="C184" i="86"/>
  <c r="C184" i="87"/>
  <c r="C186" i="91"/>
  <c r="C186" i="92"/>
  <c r="C185" i="86"/>
  <c r="C184" i="89"/>
  <c r="C185" i="102"/>
  <c r="C184" i="94"/>
  <c r="C185" i="109"/>
  <c r="C187" i="93"/>
  <c r="C185" i="103"/>
  <c r="C187" i="91"/>
  <c r="C185" i="88"/>
  <c r="C185" i="87"/>
  <c r="C184" i="101"/>
  <c r="C185" i="101"/>
  <c r="C185" i="94"/>
  <c r="C186" i="103"/>
  <c r="C187" i="92"/>
  <c r="C185" i="89"/>
  <c r="C186" i="87"/>
  <c r="C186" i="88"/>
  <c r="C186" i="109"/>
  <c r="C188" i="93"/>
  <c r="C186" i="102"/>
  <c r="C186" i="86"/>
  <c r="C188" i="91"/>
  <c r="C186" i="101"/>
  <c r="C187" i="102"/>
  <c r="C187" i="88"/>
  <c r="C187" i="109"/>
  <c r="C187" i="87"/>
  <c r="C189" i="93"/>
  <c r="C186" i="89"/>
  <c r="C189" i="91"/>
  <c r="C187" i="103"/>
  <c r="C187" i="86"/>
  <c r="C186" i="94"/>
  <c r="C188" i="92"/>
  <c r="C188" i="103"/>
  <c r="C190" i="93"/>
  <c r="C188" i="88"/>
  <c r="C188" i="87"/>
  <c r="C188" i="102"/>
  <c r="C188" i="109"/>
  <c r="C188" i="86"/>
  <c r="C187" i="94"/>
  <c r="C187" i="101"/>
  <c r="C189" i="92"/>
  <c r="C190" i="91"/>
  <c r="C187" i="89"/>
  <c r="C188" i="101"/>
  <c r="C191" i="91"/>
  <c r="C188" i="89"/>
  <c r="C190" i="92"/>
  <c r="C189" i="103"/>
  <c r="C189" i="88"/>
  <c r="C191" i="93"/>
  <c r="C189" i="87"/>
  <c r="C189" i="102"/>
  <c r="C189" i="86"/>
  <c r="C188" i="94"/>
  <c r="C189" i="109"/>
  <c r="C190" i="86"/>
  <c r="C191" i="92"/>
  <c r="C192" i="91"/>
  <c r="C190" i="102"/>
  <c r="C190" i="109"/>
  <c r="C190" i="103"/>
  <c r="C190" i="88"/>
  <c r="C192" i="93"/>
  <c r="C189" i="101"/>
  <c r="C190" i="87"/>
  <c r="C189" i="94"/>
  <c r="C189" i="89"/>
  <c r="C191" i="87"/>
  <c r="C192" i="92"/>
  <c r="C191" i="86"/>
  <c r="C191" i="88"/>
  <c r="C190" i="94"/>
  <c r="C191" i="109"/>
  <c r="C193" i="91"/>
  <c r="C191" i="103"/>
  <c r="C190" i="101"/>
  <c r="C193" i="93"/>
  <c r="C190" i="89"/>
  <c r="C191" i="102"/>
  <c r="C192" i="87"/>
  <c r="C192" i="86"/>
  <c r="C192" i="103"/>
  <c r="C192" i="102"/>
  <c r="C193" i="92"/>
  <c r="C191" i="94"/>
  <c r="C192" i="109"/>
  <c r="C192" i="88"/>
  <c r="C194" i="93"/>
  <c r="C191" i="101"/>
  <c r="C191" i="89"/>
  <c r="C194" i="91"/>
  <c r="C195" i="93"/>
  <c r="C193" i="88"/>
  <c r="C193" i="102"/>
  <c r="C195" i="91"/>
  <c r="C193" i="86"/>
  <c r="C193" i="109"/>
  <c r="C193" i="103"/>
  <c r="C192" i="101"/>
  <c r="C194" i="92"/>
  <c r="C192" i="89"/>
  <c r="C192" i="94"/>
  <c r="C193" i="87"/>
  <c r="C195" i="92"/>
  <c r="C194" i="102"/>
  <c r="C193" i="101"/>
  <c r="C194" i="103"/>
  <c r="C196" i="93"/>
  <c r="C193" i="89"/>
  <c r="C196" i="91"/>
  <c r="C193" i="94"/>
  <c r="C194" i="87"/>
  <c r="C194" i="88"/>
  <c r="C194" i="86"/>
  <c r="C194" i="109"/>
  <c r="C195" i="88"/>
  <c r="C194" i="94"/>
  <c r="C194" i="101"/>
  <c r="C195" i="102"/>
  <c r="C197" i="91"/>
  <c r="C195" i="86"/>
  <c r="C194" i="89"/>
  <c r="C195" i="87"/>
  <c r="C196" i="92"/>
  <c r="C197" i="93"/>
  <c r="C195" i="103"/>
  <c r="C195" i="109"/>
  <c r="C196" i="88"/>
  <c r="C198" i="93"/>
  <c r="C196" i="103"/>
  <c r="C196" i="87"/>
  <c r="C195" i="89"/>
  <c r="C195" i="101"/>
  <c r="C196" i="109"/>
  <c r="C195" i="94"/>
  <c r="C196" i="102"/>
  <c r="C198" i="91"/>
  <c r="C197" i="92"/>
  <c r="C196" i="86"/>
  <c r="C199" i="87"/>
  <c r="C198" i="92"/>
  <c r="C203" i="93"/>
  <c r="C199" i="103"/>
  <c r="C203" i="88"/>
  <c r="C197" i="88"/>
  <c r="C197" i="103"/>
  <c r="C201" i="88"/>
  <c r="C202" i="101"/>
  <c r="C200" i="89"/>
  <c r="C200" i="94"/>
  <c r="C197" i="102"/>
  <c r="C201" i="93"/>
  <c r="C201" i="103"/>
  <c r="C199" i="88"/>
  <c r="C196" i="89"/>
  <c r="C201" i="87"/>
  <c r="C203" i="109"/>
  <c r="C199" i="102"/>
  <c r="C196" i="101"/>
  <c r="C202" i="92"/>
  <c r="C202" i="89"/>
  <c r="C201" i="91"/>
  <c r="C203" i="91"/>
  <c r="C203" i="103"/>
  <c r="C199" i="91"/>
  <c r="C201" i="86"/>
  <c r="C199" i="86"/>
  <c r="C198" i="94"/>
  <c r="C198" i="89"/>
  <c r="C200" i="101"/>
  <c r="C198" i="101"/>
  <c r="C203" i="86"/>
  <c r="C197" i="109"/>
  <c r="C199" i="93"/>
  <c r="C197" i="87"/>
  <c r="C199" i="109"/>
  <c r="C197" i="86"/>
  <c r="C203" i="87"/>
  <c r="C196" i="94"/>
  <c r="C200" i="92"/>
  <c r="C201" i="102"/>
  <c r="C201" i="109"/>
  <c r="C203" i="102"/>
  <c r="C202" i="94"/>
  <c r="H197" i="87" l="1"/>
  <c r="G197" i="87"/>
  <c r="F197" i="87"/>
  <c r="E197" i="87"/>
  <c r="D197" i="87"/>
  <c r="F203" i="86"/>
  <c r="E203" i="86"/>
  <c r="D203" i="86"/>
  <c r="H203" i="86"/>
  <c r="G203" i="86"/>
  <c r="E197" i="102"/>
  <c r="H197" i="102"/>
  <c r="D197" i="102"/>
  <c r="G197" i="102"/>
  <c r="F197" i="102"/>
  <c r="F198" i="92"/>
  <c r="E198" i="92"/>
  <c r="D198" i="92"/>
  <c r="H198" i="92"/>
  <c r="G198" i="92"/>
  <c r="H196" i="109"/>
  <c r="G196" i="109"/>
  <c r="F196" i="109"/>
  <c r="E196" i="109"/>
  <c r="D196" i="109"/>
  <c r="F195" i="87"/>
  <c r="E195" i="87"/>
  <c r="D195" i="87"/>
  <c r="H195" i="87"/>
  <c r="G195" i="87"/>
  <c r="D195" i="88"/>
  <c r="H195" i="88"/>
  <c r="G195" i="88"/>
  <c r="F195" i="88"/>
  <c r="E195" i="88"/>
  <c r="E193" i="94"/>
  <c r="G193" i="94"/>
  <c r="F193" i="94"/>
  <c r="H193" i="94"/>
  <c r="D193" i="94"/>
  <c r="D194" i="92"/>
  <c r="F194" i="92"/>
  <c r="E194" i="92"/>
  <c r="H194" i="92"/>
  <c r="G194" i="92"/>
  <c r="E193" i="91"/>
  <c r="H193" i="91"/>
  <c r="G193" i="91"/>
  <c r="F193" i="91"/>
  <c r="D193" i="91"/>
  <c r="H191" i="92"/>
  <c r="G191" i="92"/>
  <c r="D191" i="92"/>
  <c r="F191" i="92"/>
  <c r="E191" i="92"/>
  <c r="G189" i="87"/>
  <c r="F189" i="87"/>
  <c r="H189" i="87"/>
  <c r="E189" i="87"/>
  <c r="D189" i="87"/>
  <c r="G191" i="91"/>
  <c r="E191" i="91"/>
  <c r="D191" i="91"/>
  <c r="F191" i="91"/>
  <c r="H191" i="91"/>
  <c r="G187" i="94"/>
  <c r="F187" i="94"/>
  <c r="D187" i="94"/>
  <c r="E187" i="94"/>
  <c r="H187" i="94"/>
  <c r="H187" i="88"/>
  <c r="G187" i="88"/>
  <c r="E187" i="88"/>
  <c r="F187" i="88"/>
  <c r="D187" i="88"/>
  <c r="G185" i="94"/>
  <c r="F185" i="94"/>
  <c r="E185" i="94"/>
  <c r="H185" i="94"/>
  <c r="D185" i="94"/>
  <c r="H185" i="86"/>
  <c r="E185" i="86"/>
  <c r="D185" i="86"/>
  <c r="G185" i="86"/>
  <c r="F185" i="86"/>
  <c r="G185" i="92"/>
  <c r="F185" i="92"/>
  <c r="E185" i="92"/>
  <c r="D185" i="92"/>
  <c r="H185" i="92"/>
  <c r="H185" i="93"/>
  <c r="G185" i="93"/>
  <c r="E185" i="93"/>
  <c r="F185" i="93"/>
  <c r="D185" i="93"/>
  <c r="E184" i="91"/>
  <c r="H184" i="91"/>
  <c r="G184" i="91"/>
  <c r="F184" i="91"/>
  <c r="D184" i="91"/>
  <c r="G180" i="94"/>
  <c r="E180" i="94"/>
  <c r="F180" i="94"/>
  <c r="D180" i="94"/>
  <c r="H180" i="94"/>
  <c r="E181" i="103"/>
  <c r="F181" i="103"/>
  <c r="D181" i="103"/>
  <c r="H181" i="103"/>
  <c r="G181" i="103"/>
  <c r="G182" i="91"/>
  <c r="F182" i="91"/>
  <c r="E182" i="91"/>
  <c r="H182" i="91"/>
  <c r="D182" i="91"/>
  <c r="F179" i="87"/>
  <c r="D179" i="87"/>
  <c r="G179" i="87"/>
  <c r="E179" i="87"/>
  <c r="H179" i="87"/>
  <c r="H181" i="93"/>
  <c r="G181" i="93"/>
  <c r="D181" i="93"/>
  <c r="E181" i="93"/>
  <c r="F181" i="93"/>
  <c r="F178" i="86"/>
  <c r="D178" i="86"/>
  <c r="H178" i="86"/>
  <c r="G178" i="86"/>
  <c r="E178" i="86"/>
  <c r="G176" i="94"/>
  <c r="F176" i="94"/>
  <c r="D176" i="94"/>
  <c r="E176" i="94"/>
  <c r="H176" i="94"/>
  <c r="H176" i="103"/>
  <c r="D176" i="103"/>
  <c r="G176" i="103"/>
  <c r="F176" i="103"/>
  <c r="E176" i="103"/>
  <c r="E176" i="86"/>
  <c r="H176" i="86"/>
  <c r="G176" i="86"/>
  <c r="D176" i="86"/>
  <c r="F176" i="86"/>
  <c r="F174" i="94"/>
  <c r="D174" i="94"/>
  <c r="H174" i="94"/>
  <c r="G174" i="94"/>
  <c r="E174" i="94"/>
  <c r="G172" i="94"/>
  <c r="F172" i="94"/>
  <c r="D172" i="94"/>
  <c r="E172" i="94"/>
  <c r="H172" i="94"/>
  <c r="H171" i="101"/>
  <c r="G171" i="101"/>
  <c r="F171" i="101"/>
  <c r="E171" i="101"/>
  <c r="D171" i="101"/>
  <c r="D170" i="89"/>
  <c r="G170" i="89"/>
  <c r="H170" i="89"/>
  <c r="F170" i="89"/>
  <c r="E170" i="89"/>
  <c r="E169" i="94"/>
  <c r="H169" i="94"/>
  <c r="G169" i="94"/>
  <c r="D169" i="94"/>
  <c r="F169" i="94"/>
  <c r="D168" i="89"/>
  <c r="H168" i="89"/>
  <c r="G168" i="89"/>
  <c r="F168" i="89"/>
  <c r="E168" i="89"/>
  <c r="H169" i="87"/>
  <c r="E169" i="87"/>
  <c r="G169" i="87"/>
  <c r="F169" i="87"/>
  <c r="D169" i="87"/>
  <c r="E167" i="102"/>
  <c r="D167" i="102"/>
  <c r="H167" i="102"/>
  <c r="G167" i="102"/>
  <c r="F167" i="102"/>
  <c r="H165" i="101"/>
  <c r="G165" i="101"/>
  <c r="F165" i="101"/>
  <c r="E165" i="101"/>
  <c r="D165" i="101"/>
  <c r="F164" i="94"/>
  <c r="D164" i="94"/>
  <c r="E164" i="94"/>
  <c r="G164" i="94"/>
  <c r="H164" i="94"/>
  <c r="H165" i="109"/>
  <c r="F165" i="109"/>
  <c r="E165" i="109"/>
  <c r="G165" i="109"/>
  <c r="D165" i="109"/>
  <c r="H163" i="101"/>
  <c r="G163" i="101"/>
  <c r="F163" i="101"/>
  <c r="E163" i="101"/>
  <c r="D163" i="101"/>
  <c r="H165" i="93"/>
  <c r="G165" i="93"/>
  <c r="E165" i="93"/>
  <c r="F165" i="93"/>
  <c r="D165" i="93"/>
  <c r="H163" i="103"/>
  <c r="F163" i="103"/>
  <c r="G163" i="103"/>
  <c r="E163" i="103"/>
  <c r="D163" i="103"/>
  <c r="D161" i="103"/>
  <c r="F161" i="103"/>
  <c r="H161" i="103"/>
  <c r="G161" i="103"/>
  <c r="E161" i="103"/>
  <c r="H161" i="109"/>
  <c r="F161" i="109"/>
  <c r="E161" i="109"/>
  <c r="G161" i="109"/>
  <c r="D161" i="109"/>
  <c r="F158" i="109"/>
  <c r="E158" i="109"/>
  <c r="H158" i="109"/>
  <c r="G158" i="109"/>
  <c r="D158" i="109"/>
  <c r="G159" i="93"/>
  <c r="H159" i="93"/>
  <c r="F159" i="93"/>
  <c r="E159" i="93"/>
  <c r="D159" i="93"/>
  <c r="G156" i="94"/>
  <c r="D156" i="94"/>
  <c r="F156" i="94"/>
  <c r="E156" i="94"/>
  <c r="H156" i="94"/>
  <c r="H154" i="89"/>
  <c r="F154" i="89"/>
  <c r="E154" i="89"/>
  <c r="G154" i="89"/>
  <c r="D154" i="89"/>
  <c r="F154" i="86"/>
  <c r="D154" i="86"/>
  <c r="H154" i="86"/>
  <c r="G154" i="86"/>
  <c r="E154" i="86"/>
  <c r="D154" i="102"/>
  <c r="H154" i="102"/>
  <c r="G154" i="102"/>
  <c r="E154" i="102"/>
  <c r="F154" i="102"/>
  <c r="E152" i="102"/>
  <c r="H152" i="102"/>
  <c r="G152" i="102"/>
  <c r="F152" i="102"/>
  <c r="D152" i="102"/>
  <c r="H153" i="93"/>
  <c r="G153" i="93"/>
  <c r="E153" i="93"/>
  <c r="F153" i="93"/>
  <c r="D153" i="93"/>
  <c r="H149" i="109"/>
  <c r="F149" i="109"/>
  <c r="E149" i="109"/>
  <c r="G149" i="109"/>
  <c r="D149" i="109"/>
  <c r="D149" i="87"/>
  <c r="H149" i="87"/>
  <c r="G149" i="87"/>
  <c r="F149" i="87"/>
  <c r="E149" i="87"/>
  <c r="G147" i="93"/>
  <c r="E147" i="93"/>
  <c r="H147" i="93"/>
  <c r="F147" i="93"/>
  <c r="D147" i="93"/>
  <c r="G144" i="89"/>
  <c r="H144" i="89"/>
  <c r="F144" i="89"/>
  <c r="E144" i="89"/>
  <c r="D144" i="89"/>
  <c r="E145" i="93"/>
  <c r="D145" i="93"/>
  <c r="H145" i="93"/>
  <c r="G145" i="93"/>
  <c r="F145" i="93"/>
  <c r="E143" i="103"/>
  <c r="D143" i="103"/>
  <c r="H143" i="103"/>
  <c r="F143" i="103"/>
  <c r="G143" i="103"/>
  <c r="D144" i="93"/>
  <c r="H144" i="93"/>
  <c r="E144" i="93"/>
  <c r="G144" i="93"/>
  <c r="F144" i="93"/>
  <c r="H142" i="102"/>
  <c r="G142" i="102"/>
  <c r="E142" i="102"/>
  <c r="D142" i="102"/>
  <c r="F142" i="102"/>
  <c r="H141" i="86"/>
  <c r="G141" i="86"/>
  <c r="E141" i="86"/>
  <c r="D141" i="86"/>
  <c r="F141" i="86"/>
  <c r="F142" i="91"/>
  <c r="E142" i="91"/>
  <c r="D142" i="91"/>
  <c r="H142" i="91"/>
  <c r="G142" i="91"/>
  <c r="H140" i="92"/>
  <c r="D140" i="92"/>
  <c r="G140" i="92"/>
  <c r="F140" i="92"/>
  <c r="E140" i="92"/>
  <c r="F139" i="88"/>
  <c r="D139" i="88"/>
  <c r="H139" i="88"/>
  <c r="E139" i="88"/>
  <c r="G139" i="88"/>
  <c r="F140" i="93"/>
  <c r="H140" i="93"/>
  <c r="G140" i="93"/>
  <c r="E140" i="93"/>
  <c r="D140" i="93"/>
  <c r="F137" i="101"/>
  <c r="E137" i="101"/>
  <c r="G137" i="101"/>
  <c r="D137" i="101"/>
  <c r="H137" i="101"/>
  <c r="G138" i="91"/>
  <c r="F138" i="91"/>
  <c r="E138" i="91"/>
  <c r="D138" i="91"/>
  <c r="H138" i="91"/>
  <c r="F133" i="101"/>
  <c r="E133" i="101"/>
  <c r="G133" i="101"/>
  <c r="D133" i="101"/>
  <c r="H133" i="101"/>
  <c r="H135" i="93"/>
  <c r="F135" i="93"/>
  <c r="E135" i="93"/>
  <c r="D135" i="93"/>
  <c r="G135" i="93"/>
  <c r="H132" i="88"/>
  <c r="F132" i="88"/>
  <c r="G132" i="88"/>
  <c r="E132" i="88"/>
  <c r="D132" i="88"/>
  <c r="G132" i="87"/>
  <c r="F132" i="87"/>
  <c r="H132" i="87"/>
  <c r="E132" i="87"/>
  <c r="D132" i="87"/>
  <c r="D133" i="91"/>
  <c r="F133" i="91"/>
  <c r="H133" i="91"/>
  <c r="E133" i="91"/>
  <c r="G133" i="91"/>
  <c r="F128" i="87"/>
  <c r="H128" i="87"/>
  <c r="G128" i="87"/>
  <c r="E128" i="87"/>
  <c r="D128" i="87"/>
  <c r="H126" i="89"/>
  <c r="F126" i="89"/>
  <c r="D126" i="89"/>
  <c r="E126" i="89"/>
  <c r="G126" i="89"/>
  <c r="D126" i="88"/>
  <c r="G126" i="88"/>
  <c r="F126" i="88"/>
  <c r="H126" i="88"/>
  <c r="E126" i="88"/>
  <c r="G126" i="103"/>
  <c r="F126" i="103"/>
  <c r="E126" i="103"/>
  <c r="D126" i="103"/>
  <c r="H126" i="103"/>
  <c r="E122" i="87"/>
  <c r="D122" i="87"/>
  <c r="G122" i="87"/>
  <c r="F122" i="87"/>
  <c r="H122" i="87"/>
  <c r="F122" i="103"/>
  <c r="E122" i="103"/>
  <c r="H122" i="103"/>
  <c r="D122" i="103"/>
  <c r="G122" i="103"/>
  <c r="F119" i="86"/>
  <c r="E119" i="86"/>
  <c r="H119" i="86"/>
  <c r="D119" i="86"/>
  <c r="G119" i="86"/>
  <c r="H119" i="92"/>
  <c r="F119" i="92"/>
  <c r="E119" i="92"/>
  <c r="D119" i="92"/>
  <c r="G119" i="92"/>
  <c r="E117" i="87"/>
  <c r="D117" i="87"/>
  <c r="H117" i="87"/>
  <c r="G117" i="87"/>
  <c r="F117" i="87"/>
  <c r="H116" i="109"/>
  <c r="G116" i="109"/>
  <c r="F116" i="109"/>
  <c r="E116" i="109"/>
  <c r="D116" i="109"/>
  <c r="G115" i="88"/>
  <c r="H115" i="88"/>
  <c r="F115" i="88"/>
  <c r="D115" i="88"/>
  <c r="E115" i="88"/>
  <c r="D114" i="86"/>
  <c r="F114" i="86"/>
  <c r="H114" i="86"/>
  <c r="G114" i="86"/>
  <c r="E114" i="86"/>
  <c r="H113" i="101"/>
  <c r="F113" i="101"/>
  <c r="E113" i="101"/>
  <c r="G113" i="101"/>
  <c r="D113" i="101"/>
  <c r="G113" i="88"/>
  <c r="D113" i="88"/>
  <c r="H113" i="88"/>
  <c r="F113" i="88"/>
  <c r="E113" i="88"/>
  <c r="H112" i="109"/>
  <c r="G112" i="109"/>
  <c r="F112" i="109"/>
  <c r="E112" i="109"/>
  <c r="D112" i="109"/>
  <c r="H111" i="101"/>
  <c r="G111" i="101"/>
  <c r="F111" i="101"/>
  <c r="E111" i="101"/>
  <c r="D111" i="101"/>
  <c r="H112" i="92"/>
  <c r="G112" i="92"/>
  <c r="F112" i="92"/>
  <c r="E112" i="92"/>
  <c r="D112" i="92"/>
  <c r="F110" i="87"/>
  <c r="E110" i="87"/>
  <c r="H110" i="87"/>
  <c r="G110" i="87"/>
  <c r="D110" i="87"/>
  <c r="H109" i="88"/>
  <c r="F109" i="88"/>
  <c r="E109" i="88"/>
  <c r="G109" i="88"/>
  <c r="D109" i="88"/>
  <c r="F110" i="91"/>
  <c r="E110" i="91"/>
  <c r="D110" i="91"/>
  <c r="H110" i="91"/>
  <c r="G110" i="91"/>
  <c r="H106" i="86"/>
  <c r="F106" i="86"/>
  <c r="D106" i="86"/>
  <c r="G106" i="86"/>
  <c r="E106" i="86"/>
  <c r="E104" i="94"/>
  <c r="F104" i="94"/>
  <c r="D104" i="94"/>
  <c r="H104" i="94"/>
  <c r="G104" i="94"/>
  <c r="G103" i="94"/>
  <c r="F103" i="94"/>
  <c r="E103" i="94"/>
  <c r="H103" i="94"/>
  <c r="D103" i="94"/>
  <c r="H104" i="93"/>
  <c r="G104" i="93"/>
  <c r="F104" i="93"/>
  <c r="E104" i="93"/>
  <c r="D104" i="93"/>
  <c r="H103" i="93"/>
  <c r="F103" i="93"/>
  <c r="E103" i="93"/>
  <c r="D103" i="93"/>
  <c r="G103" i="93"/>
  <c r="H100" i="86"/>
  <c r="G100" i="86"/>
  <c r="D100" i="86"/>
  <c r="E100" i="86"/>
  <c r="F100" i="86"/>
  <c r="F98" i="94"/>
  <c r="D98" i="94"/>
  <c r="E98" i="94"/>
  <c r="H98" i="94"/>
  <c r="G98" i="94"/>
  <c r="D99" i="102"/>
  <c r="H99" i="102"/>
  <c r="E99" i="102"/>
  <c r="G99" i="102"/>
  <c r="F99" i="102"/>
  <c r="H97" i="94"/>
  <c r="E97" i="94"/>
  <c r="G97" i="94"/>
  <c r="F97" i="94"/>
  <c r="D97" i="94"/>
  <c r="H98" i="103"/>
  <c r="F98" i="103"/>
  <c r="E98" i="103"/>
  <c r="D98" i="103"/>
  <c r="G98" i="103"/>
  <c r="F97" i="88"/>
  <c r="E97" i="88"/>
  <c r="G97" i="88"/>
  <c r="D97" i="88"/>
  <c r="H97" i="88"/>
  <c r="F97" i="87"/>
  <c r="E97" i="87"/>
  <c r="D97" i="87"/>
  <c r="G97" i="87"/>
  <c r="H97" i="87"/>
  <c r="H96" i="86"/>
  <c r="G96" i="86"/>
  <c r="E96" i="86"/>
  <c r="D96" i="86"/>
  <c r="F96" i="86"/>
  <c r="H95" i="88"/>
  <c r="G95" i="88"/>
  <c r="F95" i="88"/>
  <c r="E95" i="88"/>
  <c r="D95" i="88"/>
  <c r="G93" i="102"/>
  <c r="E93" i="102"/>
  <c r="D93" i="102"/>
  <c r="F93" i="102"/>
  <c r="H93" i="102"/>
  <c r="F92" i="91"/>
  <c r="D92" i="91"/>
  <c r="G92" i="91"/>
  <c r="E92" i="91"/>
  <c r="H92" i="91"/>
  <c r="H90" i="109"/>
  <c r="G90" i="109"/>
  <c r="F90" i="109"/>
  <c r="E90" i="109"/>
  <c r="D90" i="109"/>
  <c r="H88" i="101"/>
  <c r="G88" i="101"/>
  <c r="F88" i="101"/>
  <c r="D88" i="101"/>
  <c r="E88" i="101"/>
  <c r="H91" i="93"/>
  <c r="F91" i="93"/>
  <c r="E91" i="93"/>
  <c r="D91" i="93"/>
  <c r="G91" i="93"/>
  <c r="H90" i="93"/>
  <c r="D90" i="93"/>
  <c r="G90" i="93"/>
  <c r="F90" i="93"/>
  <c r="E90" i="93"/>
  <c r="H89" i="93"/>
  <c r="G89" i="93"/>
  <c r="F89" i="93"/>
  <c r="E89" i="93"/>
  <c r="D89" i="93"/>
  <c r="G86" i="88"/>
  <c r="F86" i="88"/>
  <c r="E86" i="88"/>
  <c r="D86" i="88"/>
  <c r="H86" i="88"/>
  <c r="G88" i="91"/>
  <c r="E88" i="91"/>
  <c r="D88" i="91"/>
  <c r="H88" i="91"/>
  <c r="F88" i="91"/>
  <c r="H85" i="92"/>
  <c r="G85" i="92"/>
  <c r="F85" i="92"/>
  <c r="E85" i="92"/>
  <c r="D85" i="92"/>
  <c r="F84" i="87"/>
  <c r="E84" i="87"/>
  <c r="D84" i="87"/>
  <c r="G84" i="87"/>
  <c r="H84" i="87"/>
  <c r="G82" i="92"/>
  <c r="F82" i="92"/>
  <c r="E82" i="92"/>
  <c r="D82" i="92"/>
  <c r="H82" i="92"/>
  <c r="H78" i="101"/>
  <c r="G78" i="101"/>
  <c r="F78" i="101"/>
  <c r="E78" i="101"/>
  <c r="D78" i="101"/>
  <c r="H81" i="93"/>
  <c r="G81" i="93"/>
  <c r="F81" i="93"/>
  <c r="D81" i="93"/>
  <c r="E81" i="93"/>
  <c r="G78" i="88"/>
  <c r="F78" i="88"/>
  <c r="H78" i="88"/>
  <c r="D78" i="88"/>
  <c r="E78" i="88"/>
  <c r="E77" i="102"/>
  <c r="D77" i="102"/>
  <c r="H77" i="102"/>
  <c r="G77" i="102"/>
  <c r="F77" i="102"/>
  <c r="G76" i="101"/>
  <c r="F76" i="101"/>
  <c r="E76" i="101"/>
  <c r="D76" i="101"/>
  <c r="H76" i="101"/>
  <c r="G75" i="88"/>
  <c r="E75" i="88"/>
  <c r="D75" i="88"/>
  <c r="H75" i="88"/>
  <c r="F75" i="88"/>
  <c r="H75" i="103"/>
  <c r="G75" i="103"/>
  <c r="F75" i="103"/>
  <c r="E75" i="103"/>
  <c r="D75" i="103"/>
  <c r="G72" i="101"/>
  <c r="F72" i="101"/>
  <c r="E72" i="101"/>
  <c r="D72" i="101"/>
  <c r="H72" i="101"/>
  <c r="D72" i="87"/>
  <c r="G72" i="87"/>
  <c r="F72" i="87"/>
  <c r="E72" i="87"/>
  <c r="H72" i="87"/>
  <c r="E71" i="88"/>
  <c r="H71" i="88"/>
  <c r="G71" i="88"/>
  <c r="F71" i="88"/>
  <c r="D71" i="88"/>
  <c r="F70" i="101"/>
  <c r="E70" i="101"/>
  <c r="D70" i="101"/>
  <c r="H70" i="101"/>
  <c r="G70" i="101"/>
  <c r="H70" i="88"/>
  <c r="G70" i="88"/>
  <c r="F70" i="88"/>
  <c r="E70" i="88"/>
  <c r="D70" i="88"/>
  <c r="H71" i="91"/>
  <c r="G71" i="91"/>
  <c r="E71" i="91"/>
  <c r="D71" i="91"/>
  <c r="F71" i="91"/>
  <c r="D66" i="94"/>
  <c r="H66" i="94"/>
  <c r="G66" i="94"/>
  <c r="F66" i="94"/>
  <c r="E66" i="94"/>
  <c r="H67" i="86"/>
  <c r="E67" i="86"/>
  <c r="F67" i="86"/>
  <c r="D67" i="86"/>
  <c r="G67" i="86"/>
  <c r="H68" i="93"/>
  <c r="G68" i="93"/>
  <c r="F68" i="93"/>
  <c r="E68" i="93"/>
  <c r="D68" i="93"/>
  <c r="H66" i="102"/>
  <c r="G66" i="102"/>
  <c r="F66" i="102"/>
  <c r="E66" i="102"/>
  <c r="D66" i="102"/>
  <c r="G67" i="91"/>
  <c r="E67" i="91"/>
  <c r="F67" i="91"/>
  <c r="D67" i="91"/>
  <c r="H67" i="91"/>
  <c r="D62" i="94"/>
  <c r="H62" i="94"/>
  <c r="G62" i="94"/>
  <c r="F62" i="94"/>
  <c r="E62" i="94"/>
  <c r="D63" i="87"/>
  <c r="F63" i="87"/>
  <c r="H63" i="87"/>
  <c r="E63" i="87"/>
  <c r="G63" i="87"/>
  <c r="E61" i="102"/>
  <c r="G61" i="102"/>
  <c r="D61" i="102"/>
  <c r="F61" i="102"/>
  <c r="H61" i="102"/>
  <c r="H59" i="89"/>
  <c r="F59" i="89"/>
  <c r="D59" i="89"/>
  <c r="E59" i="89"/>
  <c r="G59" i="89"/>
  <c r="D62" i="93"/>
  <c r="H62" i="93"/>
  <c r="G62" i="93"/>
  <c r="F62" i="93"/>
  <c r="E62" i="93"/>
  <c r="E60" i="92"/>
  <c r="D60" i="92"/>
  <c r="H60" i="92"/>
  <c r="G60" i="92"/>
  <c r="F60" i="92"/>
  <c r="G57" i="88"/>
  <c r="H57" i="88"/>
  <c r="D57" i="88"/>
  <c r="F57" i="88"/>
  <c r="E57" i="88"/>
  <c r="F57" i="86"/>
  <c r="E57" i="86"/>
  <c r="D57" i="86"/>
  <c r="G57" i="86"/>
  <c r="H57" i="86"/>
  <c r="F56" i="88"/>
  <c r="H56" i="88"/>
  <c r="G56" i="88"/>
  <c r="D56" i="88"/>
  <c r="E56" i="88"/>
  <c r="E56" i="92"/>
  <c r="D56" i="92"/>
  <c r="F56" i="92"/>
  <c r="H56" i="92"/>
  <c r="G56" i="92"/>
  <c r="F52" i="109"/>
  <c r="E52" i="109"/>
  <c r="D52" i="109"/>
  <c r="H52" i="109"/>
  <c r="G52" i="109"/>
  <c r="D51" i="87"/>
  <c r="G51" i="87"/>
  <c r="H51" i="87"/>
  <c r="F51" i="87"/>
  <c r="E51" i="87"/>
  <c r="H51" i="88"/>
  <c r="G51" i="88"/>
  <c r="F51" i="88"/>
  <c r="E51" i="88"/>
  <c r="D51" i="88"/>
  <c r="D49" i="102"/>
  <c r="H49" i="102"/>
  <c r="G49" i="102"/>
  <c r="F49" i="102"/>
  <c r="E49" i="102"/>
  <c r="D48" i="109"/>
  <c r="G48" i="109"/>
  <c r="F48" i="109"/>
  <c r="H48" i="109"/>
  <c r="E48" i="109"/>
  <c r="F47" i="88"/>
  <c r="D47" i="88"/>
  <c r="H47" i="88"/>
  <c r="G47" i="88"/>
  <c r="E47" i="88"/>
  <c r="F45" i="89"/>
  <c r="E45" i="89"/>
  <c r="D45" i="89"/>
  <c r="H45" i="89"/>
  <c r="G45" i="89"/>
  <c r="H47" i="92"/>
  <c r="D47" i="92"/>
  <c r="G47" i="92"/>
  <c r="F47" i="92"/>
  <c r="E47" i="92"/>
  <c r="H45" i="87"/>
  <c r="G45" i="87"/>
  <c r="F45" i="87"/>
  <c r="E45" i="87"/>
  <c r="D45" i="87"/>
  <c r="D44" i="94"/>
  <c r="H44" i="94"/>
  <c r="G44" i="94"/>
  <c r="F44" i="94"/>
  <c r="E44" i="94"/>
  <c r="G44" i="102"/>
  <c r="D44" i="102"/>
  <c r="F44" i="102"/>
  <c r="H44" i="102"/>
  <c r="E44" i="102"/>
  <c r="H43" i="102"/>
  <c r="G43" i="102"/>
  <c r="F43" i="102"/>
  <c r="D43" i="102"/>
  <c r="E43" i="102"/>
  <c r="D43" i="103"/>
  <c r="G43" i="103"/>
  <c r="F43" i="103"/>
  <c r="H43" i="103"/>
  <c r="E43" i="103"/>
  <c r="G44" i="91"/>
  <c r="E44" i="91"/>
  <c r="H44" i="91"/>
  <c r="F44" i="91"/>
  <c r="D44" i="91"/>
  <c r="F42" i="103"/>
  <c r="E42" i="103"/>
  <c r="D42" i="103"/>
  <c r="H42" i="103"/>
  <c r="G42" i="103"/>
  <c r="H41" i="87"/>
  <c r="F41" i="87"/>
  <c r="E41" i="87"/>
  <c r="G41" i="87"/>
  <c r="D41" i="87"/>
  <c r="G40" i="89"/>
  <c r="F40" i="89"/>
  <c r="E40" i="89"/>
  <c r="H40" i="89"/>
  <c r="D40" i="89"/>
  <c r="F27" i="82"/>
  <c r="E27" i="82"/>
  <c r="G27" i="82"/>
  <c r="H27" i="82"/>
  <c r="D27" i="82"/>
  <c r="G126" i="82"/>
  <c r="H126" i="82"/>
  <c r="E126" i="82"/>
  <c r="F126" i="82"/>
  <c r="D126" i="82"/>
  <c r="E138" i="82"/>
  <c r="F138" i="82"/>
  <c r="H138" i="82"/>
  <c r="G138" i="82"/>
  <c r="D138" i="82"/>
  <c r="E96" i="82"/>
  <c r="F96" i="82"/>
  <c r="G96" i="82"/>
  <c r="H96" i="82"/>
  <c r="D96" i="82"/>
  <c r="H165" i="82"/>
  <c r="G165" i="82"/>
  <c r="E165" i="82"/>
  <c r="F165" i="82"/>
  <c r="D165" i="82"/>
  <c r="F111" i="82"/>
  <c r="E111" i="82"/>
  <c r="G111" i="82"/>
  <c r="H111" i="82"/>
  <c r="D111" i="82"/>
  <c r="H35" i="82"/>
  <c r="G35" i="82"/>
  <c r="E35" i="82"/>
  <c r="F35" i="82"/>
  <c r="D35" i="82"/>
  <c r="H83" i="82"/>
  <c r="G83" i="82"/>
  <c r="E83" i="82"/>
  <c r="F83" i="82"/>
  <c r="D83" i="82"/>
  <c r="G175" i="82"/>
  <c r="E175" i="82"/>
  <c r="F175" i="82"/>
  <c r="H175" i="82"/>
  <c r="D175" i="82"/>
  <c r="E179" i="82"/>
  <c r="F179" i="82"/>
  <c r="H179" i="82"/>
  <c r="G179" i="82"/>
  <c r="D179" i="82"/>
  <c r="E26" i="82"/>
  <c r="F26" i="82"/>
  <c r="G26" i="82"/>
  <c r="H26" i="82"/>
  <c r="D26" i="82"/>
  <c r="G196" i="82"/>
  <c r="H196" i="82"/>
  <c r="F196" i="82"/>
  <c r="E196" i="82"/>
  <c r="D196" i="82"/>
  <c r="F172" i="82"/>
  <c r="G172" i="82"/>
  <c r="E172" i="82"/>
  <c r="H172" i="82"/>
  <c r="D172" i="82"/>
  <c r="E121" i="82"/>
  <c r="G121" i="82"/>
  <c r="H121" i="82"/>
  <c r="D121" i="82"/>
  <c r="F121" i="82"/>
  <c r="G61" i="82"/>
  <c r="H61" i="82"/>
  <c r="E61" i="82"/>
  <c r="F61" i="82"/>
  <c r="D61" i="82"/>
  <c r="H37" i="94"/>
  <c r="G37" i="94"/>
  <c r="F37" i="94"/>
  <c r="D37" i="94"/>
  <c r="E37" i="94"/>
  <c r="H38" i="109"/>
  <c r="G38" i="109"/>
  <c r="D38" i="109"/>
  <c r="F38" i="109"/>
  <c r="E38" i="109"/>
  <c r="F36" i="101"/>
  <c r="E36" i="101"/>
  <c r="D36" i="101"/>
  <c r="G36" i="101"/>
  <c r="H36" i="101"/>
  <c r="G36" i="89"/>
  <c r="F36" i="89"/>
  <c r="D36" i="89"/>
  <c r="H36" i="89"/>
  <c r="E36" i="89"/>
  <c r="E35" i="88"/>
  <c r="F35" i="88"/>
  <c r="G35" i="88"/>
  <c r="D35" i="88"/>
  <c r="H35" i="88"/>
  <c r="F34" i="87"/>
  <c r="G34" i="87"/>
  <c r="H34" i="87"/>
  <c r="E34" i="87"/>
  <c r="D34" i="87"/>
  <c r="H35" i="92"/>
  <c r="G35" i="92"/>
  <c r="E35" i="92"/>
  <c r="F35" i="92"/>
  <c r="D35" i="92"/>
  <c r="E33" i="93"/>
  <c r="H33" i="93"/>
  <c r="G33" i="93"/>
  <c r="F33" i="93"/>
  <c r="D33" i="93"/>
  <c r="G31" i="87"/>
  <c r="F31" i="87"/>
  <c r="E31" i="87"/>
  <c r="D31" i="87"/>
  <c r="H31" i="87"/>
  <c r="E29" i="102"/>
  <c r="D29" i="102"/>
  <c r="H29" i="102"/>
  <c r="F29" i="102"/>
  <c r="G29" i="102"/>
  <c r="F28" i="88"/>
  <c r="E28" i="88"/>
  <c r="H28" i="88"/>
  <c r="G28" i="88"/>
  <c r="D28" i="88"/>
  <c r="H29" i="91"/>
  <c r="F29" i="91"/>
  <c r="E29" i="91"/>
  <c r="G29" i="91"/>
  <c r="D29" i="91"/>
  <c r="D28" i="93"/>
  <c r="H28" i="93"/>
  <c r="G28" i="93"/>
  <c r="F28" i="93"/>
  <c r="E28" i="93"/>
  <c r="H26" i="92"/>
  <c r="G26" i="92"/>
  <c r="F26" i="92"/>
  <c r="E26" i="92"/>
  <c r="D26" i="92"/>
  <c r="H23" i="89"/>
  <c r="E23" i="89"/>
  <c r="F23" i="89"/>
  <c r="D23" i="89"/>
  <c r="G23" i="89"/>
  <c r="H24" i="103"/>
  <c r="D24" i="103"/>
  <c r="E24" i="103"/>
  <c r="F24" i="103"/>
  <c r="G24" i="103"/>
  <c r="H22" i="102"/>
  <c r="D22" i="102"/>
  <c r="G22" i="102"/>
  <c r="F22" i="102"/>
  <c r="E22" i="102"/>
  <c r="G21" i="86"/>
  <c r="D21" i="86"/>
  <c r="H21" i="86"/>
  <c r="F21" i="86"/>
  <c r="E21" i="86"/>
  <c r="D19" i="94"/>
  <c r="G19" i="94"/>
  <c r="H19" i="94"/>
  <c r="E19" i="94"/>
  <c r="F19" i="94"/>
  <c r="H19" i="109"/>
  <c r="G19" i="109"/>
  <c r="F19" i="109"/>
  <c r="E19" i="109"/>
  <c r="D19" i="109"/>
  <c r="H18" i="93"/>
  <c r="E18" i="93"/>
  <c r="D18" i="93"/>
  <c r="F18" i="93"/>
  <c r="G18" i="93"/>
  <c r="D16" i="109"/>
  <c r="F16" i="109"/>
  <c r="H16" i="109"/>
  <c r="E16" i="109"/>
  <c r="G16" i="109"/>
  <c r="F15" i="87"/>
  <c r="H15" i="87"/>
  <c r="G15" i="87"/>
  <c r="E15" i="87"/>
  <c r="D15" i="87"/>
  <c r="G12" i="109"/>
  <c r="F12" i="109"/>
  <c r="E12" i="109"/>
  <c r="D12" i="109"/>
  <c r="H12" i="109"/>
  <c r="I12" i="109"/>
  <c r="I13" i="109" s="1"/>
  <c r="I14" i="109" s="1"/>
  <c r="I15" i="109" s="1"/>
  <c r="I16" i="109" s="1"/>
  <c r="I17" i="109" s="1"/>
  <c r="I18" i="109" s="1"/>
  <c r="I19" i="109" s="1"/>
  <c r="I20" i="109" s="1"/>
  <c r="I21" i="109" s="1"/>
  <c r="I22" i="109" s="1"/>
  <c r="I23" i="109" s="1"/>
  <c r="I24" i="109" s="1"/>
  <c r="I25" i="109" s="1"/>
  <c r="I26" i="109" s="1"/>
  <c r="I27" i="109" s="1"/>
  <c r="I28" i="109" s="1"/>
  <c r="I29" i="109" s="1"/>
  <c r="I30" i="109" s="1"/>
  <c r="I31" i="109" s="1"/>
  <c r="I32" i="109" s="1"/>
  <c r="I33" i="109" s="1"/>
  <c r="I34" i="109" s="1"/>
  <c r="I35" i="109" s="1"/>
  <c r="I36" i="109" s="1"/>
  <c r="I37" i="109" s="1"/>
  <c r="I38" i="109" s="1"/>
  <c r="I39" i="109" s="1"/>
  <c r="I40" i="109" s="1"/>
  <c r="I41" i="109" s="1"/>
  <c r="I42" i="109" s="1"/>
  <c r="I43" i="109" s="1"/>
  <c r="I44" i="109" s="1"/>
  <c r="I45" i="109" s="1"/>
  <c r="I46" i="109" s="1"/>
  <c r="I47" i="109" s="1"/>
  <c r="I48" i="109" s="1"/>
  <c r="I49" i="109" s="1"/>
  <c r="I50" i="109" s="1"/>
  <c r="I51" i="109" s="1"/>
  <c r="I52" i="109" s="1"/>
  <c r="I53" i="109" s="1"/>
  <c r="I54" i="109" s="1"/>
  <c r="I55" i="109" s="1"/>
  <c r="I56" i="109" s="1"/>
  <c r="I57" i="109" s="1"/>
  <c r="I58" i="109" s="1"/>
  <c r="I59" i="109" s="1"/>
  <c r="I60" i="109" s="1"/>
  <c r="I61" i="109" s="1"/>
  <c r="I62" i="109" s="1"/>
  <c r="I63" i="109" s="1"/>
  <c r="I64" i="109" s="1"/>
  <c r="I65" i="109" s="1"/>
  <c r="I66" i="109" s="1"/>
  <c r="I67" i="109" s="1"/>
  <c r="I68" i="109" s="1"/>
  <c r="I69" i="109" s="1"/>
  <c r="I70" i="109" s="1"/>
  <c r="I71" i="109" s="1"/>
  <c r="I72" i="109" s="1"/>
  <c r="I73" i="109" s="1"/>
  <c r="I74" i="109" s="1"/>
  <c r="I75" i="109" s="1"/>
  <c r="I76" i="109" s="1"/>
  <c r="I77" i="109" s="1"/>
  <c r="I78" i="109" s="1"/>
  <c r="I79" i="109" s="1"/>
  <c r="I80" i="109" s="1"/>
  <c r="I81" i="109" s="1"/>
  <c r="I82" i="109" s="1"/>
  <c r="I83" i="109" s="1"/>
  <c r="I84" i="109" s="1"/>
  <c r="I85" i="109" s="1"/>
  <c r="I86" i="109" s="1"/>
  <c r="I87" i="109" s="1"/>
  <c r="I88" i="109" s="1"/>
  <c r="I89" i="109" s="1"/>
  <c r="I90" i="109" s="1"/>
  <c r="I91" i="109" s="1"/>
  <c r="I92" i="109" s="1"/>
  <c r="I93" i="109" s="1"/>
  <c r="I94" i="109" s="1"/>
  <c r="I95" i="109" s="1"/>
  <c r="I96" i="109" s="1"/>
  <c r="I97" i="109" s="1"/>
  <c r="I98" i="109" s="1"/>
  <c r="I99" i="109" s="1"/>
  <c r="I100" i="109" s="1"/>
  <c r="I101" i="109" s="1"/>
  <c r="I102" i="109" s="1"/>
  <c r="I103" i="109" s="1"/>
  <c r="I104" i="109" s="1"/>
  <c r="I105" i="109" s="1"/>
  <c r="I106" i="109" s="1"/>
  <c r="I107" i="109" s="1"/>
  <c r="I108" i="109" s="1"/>
  <c r="I109" i="109" s="1"/>
  <c r="I110" i="109" s="1"/>
  <c r="I111" i="109" s="1"/>
  <c r="I112" i="109" s="1"/>
  <c r="I113" i="109" s="1"/>
  <c r="I114" i="109" s="1"/>
  <c r="I115" i="109" s="1"/>
  <c r="I116" i="109" s="1"/>
  <c r="I117" i="109" s="1"/>
  <c r="I118" i="109" s="1"/>
  <c r="I119" i="109" s="1"/>
  <c r="I120" i="109" s="1"/>
  <c r="I121" i="109" s="1"/>
  <c r="I122" i="109" s="1"/>
  <c r="F198" i="101"/>
  <c r="E198" i="101"/>
  <c r="D198" i="101"/>
  <c r="H198" i="101"/>
  <c r="G198" i="101"/>
  <c r="F196" i="101"/>
  <c r="E196" i="101"/>
  <c r="D196" i="101"/>
  <c r="H196" i="101"/>
  <c r="G196" i="101"/>
  <c r="H200" i="94"/>
  <c r="G200" i="94"/>
  <c r="F200" i="94"/>
  <c r="D200" i="94"/>
  <c r="E200" i="94"/>
  <c r="H195" i="101"/>
  <c r="G195" i="101"/>
  <c r="F195" i="101"/>
  <c r="E195" i="101"/>
  <c r="D195" i="101"/>
  <c r="E196" i="91"/>
  <c r="D196" i="91"/>
  <c r="H196" i="91"/>
  <c r="G196" i="91"/>
  <c r="F196" i="91"/>
  <c r="G192" i="101"/>
  <c r="F192" i="101"/>
  <c r="E192" i="101"/>
  <c r="D192" i="101"/>
  <c r="H192" i="101"/>
  <c r="H195" i="93"/>
  <c r="F195" i="93"/>
  <c r="E195" i="93"/>
  <c r="D195" i="93"/>
  <c r="G195" i="93"/>
  <c r="H191" i="109"/>
  <c r="G191" i="109"/>
  <c r="F191" i="109"/>
  <c r="E191" i="109"/>
  <c r="D191" i="109"/>
  <c r="F190" i="86"/>
  <c r="D190" i="86"/>
  <c r="H190" i="86"/>
  <c r="G190" i="86"/>
  <c r="E190" i="86"/>
  <c r="G191" i="93"/>
  <c r="H191" i="93"/>
  <c r="F191" i="93"/>
  <c r="E191" i="93"/>
  <c r="D191" i="93"/>
  <c r="H188" i="86"/>
  <c r="G188" i="86"/>
  <c r="D188" i="86"/>
  <c r="E188" i="86"/>
  <c r="F188" i="86"/>
  <c r="E187" i="102"/>
  <c r="D187" i="102"/>
  <c r="H187" i="102"/>
  <c r="G187" i="102"/>
  <c r="F187" i="102"/>
  <c r="D186" i="87"/>
  <c r="H186" i="87"/>
  <c r="G186" i="87"/>
  <c r="F186" i="87"/>
  <c r="E186" i="87"/>
  <c r="F185" i="101"/>
  <c r="E185" i="101"/>
  <c r="D185" i="101"/>
  <c r="H185" i="101"/>
  <c r="G185" i="101"/>
  <c r="G184" i="88"/>
  <c r="H184" i="88"/>
  <c r="F184" i="88"/>
  <c r="E184" i="88"/>
  <c r="D184" i="88"/>
  <c r="F182" i="101"/>
  <c r="E182" i="101"/>
  <c r="D182" i="101"/>
  <c r="H182" i="101"/>
  <c r="G182" i="101"/>
  <c r="F182" i="109"/>
  <c r="E182" i="109"/>
  <c r="H182" i="109"/>
  <c r="G182" i="109"/>
  <c r="D182" i="109"/>
  <c r="F181" i="87"/>
  <c r="D181" i="87"/>
  <c r="E181" i="87"/>
  <c r="G181" i="87"/>
  <c r="H181" i="87"/>
  <c r="F179" i="94"/>
  <c r="G179" i="94"/>
  <c r="E179" i="94"/>
  <c r="H179" i="94"/>
  <c r="D179" i="94"/>
  <c r="E182" i="93"/>
  <c r="F182" i="93"/>
  <c r="H182" i="93"/>
  <c r="G182" i="93"/>
  <c r="D182" i="93"/>
  <c r="D178" i="88"/>
  <c r="F178" i="88"/>
  <c r="E178" i="88"/>
  <c r="G178" i="88"/>
  <c r="H178" i="88"/>
  <c r="D177" i="88"/>
  <c r="H177" i="88"/>
  <c r="G177" i="88"/>
  <c r="F177" i="88"/>
  <c r="E177" i="88"/>
  <c r="G177" i="92"/>
  <c r="F177" i="92"/>
  <c r="E177" i="92"/>
  <c r="D177" i="92"/>
  <c r="H177" i="92"/>
  <c r="H176" i="92"/>
  <c r="G176" i="92"/>
  <c r="F176" i="92"/>
  <c r="D176" i="92"/>
  <c r="E176" i="92"/>
  <c r="H175" i="87"/>
  <c r="G175" i="87"/>
  <c r="F175" i="87"/>
  <c r="E175" i="87"/>
  <c r="D175" i="87"/>
  <c r="F174" i="109"/>
  <c r="E174" i="109"/>
  <c r="H174" i="109"/>
  <c r="G174" i="109"/>
  <c r="D174" i="109"/>
  <c r="E176" i="91"/>
  <c r="D176" i="91"/>
  <c r="G176" i="91"/>
  <c r="F176" i="91"/>
  <c r="H176" i="91"/>
  <c r="H172" i="102"/>
  <c r="G172" i="102"/>
  <c r="F172" i="102"/>
  <c r="D172" i="102"/>
  <c r="E172" i="102"/>
  <c r="H171" i="88"/>
  <c r="G171" i="88"/>
  <c r="F171" i="88"/>
  <c r="E171" i="88"/>
  <c r="D171" i="88"/>
  <c r="F170" i="109"/>
  <c r="E170" i="109"/>
  <c r="H170" i="109"/>
  <c r="D170" i="109"/>
  <c r="G170" i="109"/>
  <c r="E170" i="87"/>
  <c r="F170" i="87"/>
  <c r="H170" i="87"/>
  <c r="G170" i="87"/>
  <c r="D170" i="87"/>
  <c r="G168" i="94"/>
  <c r="F168" i="94"/>
  <c r="D168" i="94"/>
  <c r="E168" i="94"/>
  <c r="H168" i="94"/>
  <c r="G169" i="103"/>
  <c r="E169" i="103"/>
  <c r="D169" i="103"/>
  <c r="F169" i="103"/>
  <c r="H169" i="103"/>
  <c r="H167" i="89"/>
  <c r="F167" i="89"/>
  <c r="E167" i="89"/>
  <c r="D167" i="89"/>
  <c r="G167" i="89"/>
  <c r="D168" i="87"/>
  <c r="G168" i="87"/>
  <c r="E168" i="87"/>
  <c r="H168" i="87"/>
  <c r="F168" i="87"/>
  <c r="F166" i="88"/>
  <c r="E166" i="88"/>
  <c r="G166" i="88"/>
  <c r="H166" i="88"/>
  <c r="D166" i="88"/>
  <c r="H164" i="89"/>
  <c r="G164" i="89"/>
  <c r="F164" i="89"/>
  <c r="D164" i="89"/>
  <c r="E164" i="89"/>
  <c r="H164" i="103"/>
  <c r="F164" i="103"/>
  <c r="G164" i="103"/>
  <c r="E164" i="103"/>
  <c r="D164" i="103"/>
  <c r="G163" i="94"/>
  <c r="F163" i="94"/>
  <c r="E163" i="94"/>
  <c r="D163" i="94"/>
  <c r="H163" i="94"/>
  <c r="E163" i="102"/>
  <c r="D163" i="102"/>
  <c r="H163" i="102"/>
  <c r="G163" i="102"/>
  <c r="F163" i="102"/>
  <c r="H161" i="86"/>
  <c r="G161" i="86"/>
  <c r="E161" i="86"/>
  <c r="D161" i="86"/>
  <c r="F161" i="86"/>
  <c r="D159" i="103"/>
  <c r="H159" i="103"/>
  <c r="G159" i="103"/>
  <c r="F159" i="103"/>
  <c r="E159" i="103"/>
  <c r="F159" i="87"/>
  <c r="E159" i="87"/>
  <c r="D159" i="87"/>
  <c r="H159" i="87"/>
  <c r="G159" i="87"/>
  <c r="H157" i="92"/>
  <c r="G157" i="92"/>
  <c r="F157" i="92"/>
  <c r="E157" i="92"/>
  <c r="D157" i="92"/>
  <c r="G155" i="103"/>
  <c r="F155" i="103"/>
  <c r="H155" i="103"/>
  <c r="E155" i="103"/>
  <c r="D155" i="103"/>
  <c r="H153" i="88"/>
  <c r="G153" i="88"/>
  <c r="F153" i="88"/>
  <c r="E153" i="88"/>
  <c r="D153" i="88"/>
  <c r="F151" i="101"/>
  <c r="E151" i="101"/>
  <c r="D151" i="101"/>
  <c r="H151" i="101"/>
  <c r="G151" i="101"/>
  <c r="F152" i="87"/>
  <c r="D152" i="87"/>
  <c r="E152" i="87"/>
  <c r="H152" i="87"/>
  <c r="G152" i="87"/>
  <c r="F150" i="89"/>
  <c r="E150" i="89"/>
  <c r="H150" i="89"/>
  <c r="D150" i="89"/>
  <c r="G150" i="89"/>
  <c r="E151" i="102"/>
  <c r="D151" i="102"/>
  <c r="H151" i="102"/>
  <c r="G151" i="102"/>
  <c r="F151" i="102"/>
  <c r="D150" i="102"/>
  <c r="H150" i="102"/>
  <c r="E150" i="102"/>
  <c r="G150" i="102"/>
  <c r="F150" i="102"/>
  <c r="G148" i="101"/>
  <c r="F148" i="101"/>
  <c r="E148" i="101"/>
  <c r="D148" i="101"/>
  <c r="H148" i="101"/>
  <c r="E149" i="102"/>
  <c r="H149" i="102"/>
  <c r="D149" i="102"/>
  <c r="G149" i="102"/>
  <c r="F149" i="102"/>
  <c r="E150" i="91"/>
  <c r="D150" i="91"/>
  <c r="H150" i="91"/>
  <c r="G150" i="91"/>
  <c r="F150" i="91"/>
  <c r="H147" i="87"/>
  <c r="G147" i="87"/>
  <c r="F147" i="87"/>
  <c r="E147" i="87"/>
  <c r="D147" i="87"/>
  <c r="H145" i="89"/>
  <c r="G145" i="89"/>
  <c r="E145" i="89"/>
  <c r="F145" i="89"/>
  <c r="D145" i="89"/>
  <c r="H145" i="109"/>
  <c r="F145" i="109"/>
  <c r="E145" i="109"/>
  <c r="G145" i="109"/>
  <c r="D145" i="109"/>
  <c r="D145" i="103"/>
  <c r="G145" i="103"/>
  <c r="H145" i="103"/>
  <c r="E145" i="103"/>
  <c r="F145" i="103"/>
  <c r="D142" i="89"/>
  <c r="F142" i="89"/>
  <c r="E142" i="89"/>
  <c r="H142" i="89"/>
  <c r="G142" i="89"/>
  <c r="G141" i="89"/>
  <c r="D141" i="89"/>
  <c r="E141" i="89"/>
  <c r="H141" i="89"/>
  <c r="F141" i="89"/>
  <c r="D140" i="94"/>
  <c r="E140" i="94"/>
  <c r="F140" i="94"/>
  <c r="G140" i="94"/>
  <c r="H140" i="94"/>
  <c r="H141" i="103"/>
  <c r="G141" i="103"/>
  <c r="E141" i="103"/>
  <c r="F141" i="103"/>
  <c r="D141" i="103"/>
  <c r="H140" i="109"/>
  <c r="G140" i="109"/>
  <c r="E140" i="109"/>
  <c r="F140" i="109"/>
  <c r="D140" i="109"/>
  <c r="H140" i="86"/>
  <c r="G140" i="86"/>
  <c r="E140" i="86"/>
  <c r="F140" i="86"/>
  <c r="D140" i="86"/>
  <c r="F138" i="101"/>
  <c r="D138" i="101"/>
  <c r="E138" i="101"/>
  <c r="H138" i="101"/>
  <c r="G138" i="101"/>
  <c r="D137" i="89"/>
  <c r="G137" i="89"/>
  <c r="E137" i="89"/>
  <c r="F137" i="89"/>
  <c r="H137" i="89"/>
  <c r="H137" i="92"/>
  <c r="G137" i="92"/>
  <c r="E137" i="92"/>
  <c r="F137" i="92"/>
  <c r="D137" i="92"/>
  <c r="D136" i="103"/>
  <c r="H136" i="103"/>
  <c r="G136" i="103"/>
  <c r="F136" i="103"/>
  <c r="E136" i="103"/>
  <c r="H135" i="87"/>
  <c r="G135" i="87"/>
  <c r="E135" i="87"/>
  <c r="F135" i="87"/>
  <c r="D135" i="87"/>
  <c r="H133" i="109"/>
  <c r="F133" i="109"/>
  <c r="E133" i="109"/>
  <c r="G133" i="109"/>
  <c r="D133" i="109"/>
  <c r="H133" i="102"/>
  <c r="E133" i="102"/>
  <c r="D133" i="102"/>
  <c r="G133" i="102"/>
  <c r="F133" i="102"/>
  <c r="H132" i="102"/>
  <c r="G132" i="102"/>
  <c r="F132" i="102"/>
  <c r="D132" i="102"/>
  <c r="E132" i="102"/>
  <c r="H133" i="93"/>
  <c r="G133" i="93"/>
  <c r="E133" i="93"/>
  <c r="F133" i="93"/>
  <c r="D133" i="93"/>
  <c r="F130" i="86"/>
  <c r="D130" i="86"/>
  <c r="H130" i="86"/>
  <c r="E130" i="86"/>
  <c r="G130" i="86"/>
  <c r="F129" i="87"/>
  <c r="E129" i="87"/>
  <c r="D129" i="87"/>
  <c r="G129" i="87"/>
  <c r="H129" i="87"/>
  <c r="H127" i="89"/>
  <c r="F127" i="89"/>
  <c r="G127" i="89"/>
  <c r="E127" i="89"/>
  <c r="D127" i="89"/>
  <c r="F127" i="87"/>
  <c r="D127" i="87"/>
  <c r="E127" i="87"/>
  <c r="G127" i="87"/>
  <c r="H127" i="87"/>
  <c r="H129" i="93"/>
  <c r="G129" i="93"/>
  <c r="E129" i="93"/>
  <c r="F129" i="93"/>
  <c r="D129" i="93"/>
  <c r="G125" i="87"/>
  <c r="F125" i="87"/>
  <c r="E125" i="87"/>
  <c r="D125" i="87"/>
  <c r="H125" i="87"/>
  <c r="G124" i="89"/>
  <c r="H124" i="89"/>
  <c r="D124" i="89"/>
  <c r="F124" i="89"/>
  <c r="E124" i="89"/>
  <c r="F123" i="101"/>
  <c r="E123" i="101"/>
  <c r="D123" i="101"/>
  <c r="H123" i="101"/>
  <c r="G123" i="101"/>
  <c r="H125" i="92"/>
  <c r="E125" i="92"/>
  <c r="G125" i="92"/>
  <c r="F125" i="92"/>
  <c r="D125" i="92"/>
  <c r="F125" i="91"/>
  <c r="D125" i="91"/>
  <c r="H125" i="91"/>
  <c r="E125" i="91"/>
  <c r="G125" i="91"/>
  <c r="H123" i="92"/>
  <c r="F123" i="92"/>
  <c r="D123" i="92"/>
  <c r="G123" i="92"/>
  <c r="E123" i="92"/>
  <c r="H123" i="91"/>
  <c r="G123" i="91"/>
  <c r="F123" i="91"/>
  <c r="E123" i="91"/>
  <c r="D123" i="91"/>
  <c r="D121" i="87"/>
  <c r="G121" i="87"/>
  <c r="E121" i="87"/>
  <c r="F121" i="87"/>
  <c r="H121" i="87"/>
  <c r="F119" i="103"/>
  <c r="H119" i="103"/>
  <c r="G119" i="103"/>
  <c r="E119" i="103"/>
  <c r="D119" i="103"/>
  <c r="H118" i="102"/>
  <c r="G118" i="102"/>
  <c r="E118" i="102"/>
  <c r="F118" i="102"/>
  <c r="D118" i="102"/>
  <c r="G116" i="94"/>
  <c r="F116" i="94"/>
  <c r="E116" i="94"/>
  <c r="D116" i="94"/>
  <c r="H116" i="94"/>
  <c r="E116" i="101"/>
  <c r="D116" i="101"/>
  <c r="F116" i="101"/>
  <c r="H116" i="101"/>
  <c r="G116" i="101"/>
  <c r="F113" i="91"/>
  <c r="H113" i="91"/>
  <c r="D113" i="91"/>
  <c r="E113" i="91"/>
  <c r="G113" i="91"/>
  <c r="H111" i="103"/>
  <c r="G111" i="103"/>
  <c r="F111" i="103"/>
  <c r="E111" i="103"/>
  <c r="D111" i="103"/>
  <c r="H112" i="93"/>
  <c r="G112" i="93"/>
  <c r="E112" i="93"/>
  <c r="D112" i="93"/>
  <c r="F112" i="93"/>
  <c r="H109" i="94"/>
  <c r="E109" i="94"/>
  <c r="F109" i="94"/>
  <c r="D109" i="94"/>
  <c r="G109" i="94"/>
  <c r="F110" i="92"/>
  <c r="E110" i="92"/>
  <c r="H110" i="92"/>
  <c r="G110" i="92"/>
  <c r="D110" i="92"/>
  <c r="F107" i="102"/>
  <c r="E107" i="102"/>
  <c r="D107" i="102"/>
  <c r="H107" i="102"/>
  <c r="G107" i="102"/>
  <c r="D106" i="101"/>
  <c r="H106" i="101"/>
  <c r="G106" i="101"/>
  <c r="F106" i="101"/>
  <c r="E106" i="101"/>
  <c r="F103" i="101"/>
  <c r="E103" i="101"/>
  <c r="D103" i="101"/>
  <c r="H103" i="101"/>
  <c r="G103" i="101"/>
  <c r="H104" i="88"/>
  <c r="G104" i="88"/>
  <c r="F104" i="88"/>
  <c r="D104" i="88"/>
  <c r="E104" i="88"/>
  <c r="F102" i="94"/>
  <c r="H102" i="94"/>
  <c r="D102" i="94"/>
  <c r="G102" i="94"/>
  <c r="E102" i="94"/>
  <c r="H101" i="89"/>
  <c r="D101" i="89"/>
  <c r="E101" i="89"/>
  <c r="G101" i="89"/>
  <c r="F101" i="89"/>
  <c r="E100" i="94"/>
  <c r="D100" i="94"/>
  <c r="H100" i="94"/>
  <c r="G100" i="94"/>
  <c r="F100" i="94"/>
  <c r="F101" i="102"/>
  <c r="E101" i="102"/>
  <c r="D101" i="102"/>
  <c r="H101" i="102"/>
  <c r="G101" i="102"/>
  <c r="E100" i="87"/>
  <c r="D100" i="87"/>
  <c r="H100" i="87"/>
  <c r="G100" i="87"/>
  <c r="F100" i="87"/>
  <c r="H97" i="86"/>
  <c r="F97" i="86"/>
  <c r="G97" i="86"/>
  <c r="E97" i="86"/>
  <c r="D97" i="86"/>
  <c r="G96" i="102"/>
  <c r="F96" i="102"/>
  <c r="H96" i="102"/>
  <c r="E96" i="102"/>
  <c r="D96" i="102"/>
  <c r="H94" i="89"/>
  <c r="F94" i="89"/>
  <c r="E94" i="89"/>
  <c r="G94" i="89"/>
  <c r="D94" i="89"/>
  <c r="H95" i="92"/>
  <c r="F95" i="92"/>
  <c r="D95" i="92"/>
  <c r="G95" i="92"/>
  <c r="E95" i="92"/>
  <c r="G95" i="93"/>
  <c r="H95" i="93"/>
  <c r="F95" i="93"/>
  <c r="E95" i="93"/>
  <c r="D95" i="93"/>
  <c r="F95" i="91"/>
  <c r="D95" i="91"/>
  <c r="E95" i="91"/>
  <c r="G95" i="91"/>
  <c r="H95" i="91"/>
  <c r="E92" i="87"/>
  <c r="H92" i="87"/>
  <c r="F92" i="87"/>
  <c r="D92" i="87"/>
  <c r="G92" i="87"/>
  <c r="F92" i="103"/>
  <c r="G92" i="103"/>
  <c r="D92" i="103"/>
  <c r="H92" i="103"/>
  <c r="E92" i="103"/>
  <c r="H90" i="89"/>
  <c r="G90" i="89"/>
  <c r="F90" i="89"/>
  <c r="E90" i="89"/>
  <c r="D90" i="89"/>
  <c r="D90" i="87"/>
  <c r="H90" i="87"/>
  <c r="F90" i="87"/>
  <c r="E90" i="87"/>
  <c r="G90" i="87"/>
  <c r="H89" i="92"/>
  <c r="G89" i="92"/>
  <c r="F89" i="92"/>
  <c r="E89" i="92"/>
  <c r="D89" i="92"/>
  <c r="G90" i="91"/>
  <c r="F90" i="91"/>
  <c r="E90" i="91"/>
  <c r="D90" i="91"/>
  <c r="H90" i="91"/>
  <c r="H89" i="91"/>
  <c r="G89" i="91"/>
  <c r="F89" i="91"/>
  <c r="D89" i="91"/>
  <c r="E89" i="91"/>
  <c r="E88" i="92"/>
  <c r="D88" i="92"/>
  <c r="H88" i="92"/>
  <c r="G88" i="92"/>
  <c r="F88" i="92"/>
  <c r="H86" i="109"/>
  <c r="G86" i="109"/>
  <c r="F86" i="109"/>
  <c r="E86" i="109"/>
  <c r="D86" i="109"/>
  <c r="G86" i="92"/>
  <c r="F86" i="92"/>
  <c r="E86" i="92"/>
  <c r="D86" i="92"/>
  <c r="H86" i="92"/>
  <c r="D86" i="93"/>
  <c r="H86" i="93"/>
  <c r="G86" i="93"/>
  <c r="F86" i="93"/>
  <c r="E86" i="93"/>
  <c r="D85" i="93"/>
  <c r="H85" i="93"/>
  <c r="G85" i="93"/>
  <c r="F85" i="93"/>
  <c r="E85" i="93"/>
  <c r="H82" i="88"/>
  <c r="G82" i="88"/>
  <c r="F82" i="88"/>
  <c r="E82" i="88"/>
  <c r="D82" i="88"/>
  <c r="D82" i="102"/>
  <c r="H82" i="102"/>
  <c r="E82" i="102"/>
  <c r="G82" i="102"/>
  <c r="F82" i="102"/>
  <c r="H80" i="101"/>
  <c r="G80" i="101"/>
  <c r="F80" i="101"/>
  <c r="E80" i="101"/>
  <c r="D80" i="101"/>
  <c r="D81" i="103"/>
  <c r="H81" i="103"/>
  <c r="G81" i="103"/>
  <c r="F81" i="103"/>
  <c r="E81" i="103"/>
  <c r="H80" i="86"/>
  <c r="G80" i="86"/>
  <c r="F80" i="86"/>
  <c r="E80" i="86"/>
  <c r="D80" i="86"/>
  <c r="D77" i="103"/>
  <c r="H77" i="103"/>
  <c r="G77" i="103"/>
  <c r="F77" i="103"/>
  <c r="E77" i="103"/>
  <c r="G74" i="103"/>
  <c r="F74" i="103"/>
  <c r="E74" i="103"/>
  <c r="D74" i="103"/>
  <c r="H74" i="103"/>
  <c r="D74" i="87"/>
  <c r="H74" i="87"/>
  <c r="G74" i="87"/>
  <c r="F74" i="87"/>
  <c r="E74" i="87"/>
  <c r="H72" i="86"/>
  <c r="G72" i="86"/>
  <c r="F72" i="86"/>
  <c r="E72" i="86"/>
  <c r="D72" i="86"/>
  <c r="G72" i="92"/>
  <c r="E72" i="92"/>
  <c r="D72" i="92"/>
  <c r="H72" i="92"/>
  <c r="F72" i="92"/>
  <c r="H72" i="93"/>
  <c r="G72" i="93"/>
  <c r="F72" i="93"/>
  <c r="E72" i="93"/>
  <c r="D72" i="93"/>
  <c r="D71" i="92"/>
  <c r="H71" i="92"/>
  <c r="G71" i="92"/>
  <c r="F71" i="92"/>
  <c r="E71" i="92"/>
  <c r="G69" i="87"/>
  <c r="H69" i="87"/>
  <c r="F69" i="87"/>
  <c r="E69" i="87"/>
  <c r="D69" i="87"/>
  <c r="G68" i="88"/>
  <c r="F68" i="88"/>
  <c r="E68" i="88"/>
  <c r="H68" i="88"/>
  <c r="D68" i="88"/>
  <c r="F67" i="88"/>
  <c r="D67" i="88"/>
  <c r="H67" i="88"/>
  <c r="G67" i="88"/>
  <c r="E67" i="88"/>
  <c r="H66" i="103"/>
  <c r="G66" i="103"/>
  <c r="F66" i="103"/>
  <c r="E66" i="103"/>
  <c r="D66" i="103"/>
  <c r="E63" i="94"/>
  <c r="D63" i="94"/>
  <c r="H63" i="94"/>
  <c r="G63" i="94"/>
  <c r="F63" i="94"/>
  <c r="E64" i="92"/>
  <c r="D64" i="92"/>
  <c r="H64" i="92"/>
  <c r="G64" i="92"/>
  <c r="F64" i="92"/>
  <c r="H65" i="91"/>
  <c r="F65" i="91"/>
  <c r="D65" i="91"/>
  <c r="G65" i="91"/>
  <c r="E65" i="91"/>
  <c r="H60" i="89"/>
  <c r="D60" i="89"/>
  <c r="F60" i="89"/>
  <c r="G60" i="89"/>
  <c r="E60" i="89"/>
  <c r="G61" i="86"/>
  <c r="F61" i="86"/>
  <c r="D61" i="86"/>
  <c r="E61" i="86"/>
  <c r="H61" i="86"/>
  <c r="F60" i="87"/>
  <c r="G60" i="87"/>
  <c r="E60" i="87"/>
  <c r="D60" i="87"/>
  <c r="H60" i="87"/>
  <c r="H59" i="109"/>
  <c r="G59" i="109"/>
  <c r="F59" i="109"/>
  <c r="E59" i="109"/>
  <c r="D59" i="109"/>
  <c r="H59" i="88"/>
  <c r="G59" i="88"/>
  <c r="E59" i="88"/>
  <c r="D59" i="88"/>
  <c r="F59" i="88"/>
  <c r="H60" i="93"/>
  <c r="G60" i="93"/>
  <c r="F60" i="93"/>
  <c r="E60" i="93"/>
  <c r="D60" i="93"/>
  <c r="H58" i="109"/>
  <c r="G58" i="109"/>
  <c r="F58" i="109"/>
  <c r="E58" i="109"/>
  <c r="D58" i="109"/>
  <c r="D56" i="87"/>
  <c r="H56" i="87"/>
  <c r="F56" i="87"/>
  <c r="G56" i="87"/>
  <c r="E56" i="87"/>
  <c r="H55" i="109"/>
  <c r="E55" i="109"/>
  <c r="G55" i="109"/>
  <c r="D55" i="109"/>
  <c r="F55" i="109"/>
  <c r="H54" i="88"/>
  <c r="G54" i="88"/>
  <c r="F54" i="88"/>
  <c r="E54" i="88"/>
  <c r="D54" i="88"/>
  <c r="H53" i="88"/>
  <c r="F53" i="88"/>
  <c r="E53" i="88"/>
  <c r="D53" i="88"/>
  <c r="G53" i="88"/>
  <c r="F53" i="87"/>
  <c r="H53" i="87"/>
  <c r="G53" i="87"/>
  <c r="E53" i="87"/>
  <c r="D53" i="87"/>
  <c r="D52" i="87"/>
  <c r="H52" i="87"/>
  <c r="G52" i="87"/>
  <c r="F52" i="87"/>
  <c r="E52" i="87"/>
  <c r="H53" i="93"/>
  <c r="G53" i="93"/>
  <c r="F53" i="93"/>
  <c r="E53" i="93"/>
  <c r="D53" i="93"/>
  <c r="F50" i="101"/>
  <c r="E50" i="101"/>
  <c r="D50" i="101"/>
  <c r="H50" i="101"/>
  <c r="G50" i="101"/>
  <c r="H50" i="88"/>
  <c r="G50" i="88"/>
  <c r="F50" i="88"/>
  <c r="E50" i="88"/>
  <c r="D50" i="88"/>
  <c r="G49" i="86"/>
  <c r="F49" i="86"/>
  <c r="D49" i="86"/>
  <c r="H49" i="86"/>
  <c r="E49" i="86"/>
  <c r="H46" i="102"/>
  <c r="G46" i="102"/>
  <c r="F46" i="102"/>
  <c r="E46" i="102"/>
  <c r="D46" i="102"/>
  <c r="D45" i="88"/>
  <c r="G45" i="88"/>
  <c r="E45" i="88"/>
  <c r="H45" i="88"/>
  <c r="F45" i="88"/>
  <c r="F46" i="91"/>
  <c r="H46" i="91"/>
  <c r="E46" i="91"/>
  <c r="D46" i="91"/>
  <c r="G46" i="91"/>
  <c r="F43" i="86"/>
  <c r="E43" i="86"/>
  <c r="D43" i="86"/>
  <c r="G43" i="86"/>
  <c r="H43" i="86"/>
  <c r="F42" i="89"/>
  <c r="E42" i="89"/>
  <c r="H42" i="89"/>
  <c r="G42" i="89"/>
  <c r="D42" i="89"/>
  <c r="F41" i="101"/>
  <c r="D41" i="101"/>
  <c r="G41" i="101"/>
  <c r="E41" i="101"/>
  <c r="H41" i="101"/>
  <c r="E41" i="109"/>
  <c r="D41" i="109"/>
  <c r="F41" i="109"/>
  <c r="H41" i="109"/>
  <c r="G41" i="109"/>
  <c r="H82" i="82"/>
  <c r="G82" i="82"/>
  <c r="F82" i="82"/>
  <c r="D82" i="82"/>
  <c r="E82" i="82"/>
  <c r="E110" i="82"/>
  <c r="F110" i="82"/>
  <c r="G110" i="82"/>
  <c r="D110" i="82"/>
  <c r="H110" i="82"/>
  <c r="E97" i="82"/>
  <c r="F97" i="82"/>
  <c r="G97" i="82"/>
  <c r="H97" i="82"/>
  <c r="D97" i="82"/>
  <c r="D25" i="82"/>
  <c r="G25" i="82"/>
  <c r="H25" i="82"/>
  <c r="E25" i="82"/>
  <c r="F25" i="82"/>
  <c r="F124" i="82"/>
  <c r="G124" i="82"/>
  <c r="E124" i="82"/>
  <c r="H124" i="82"/>
  <c r="D124" i="82"/>
  <c r="E38" i="82"/>
  <c r="F38" i="82"/>
  <c r="G38" i="82"/>
  <c r="H38" i="82"/>
  <c r="D38" i="82"/>
  <c r="H167" i="82"/>
  <c r="G167" i="82"/>
  <c r="E167" i="82"/>
  <c r="F167" i="82"/>
  <c r="D167" i="82"/>
  <c r="G118" i="82"/>
  <c r="F118" i="82"/>
  <c r="D118" i="82"/>
  <c r="H118" i="82"/>
  <c r="E118" i="82"/>
  <c r="G44" i="82"/>
  <c r="E44" i="82"/>
  <c r="F44" i="82"/>
  <c r="H44" i="82"/>
  <c r="D44" i="82"/>
  <c r="G48" i="82"/>
  <c r="H48" i="82"/>
  <c r="E48" i="82"/>
  <c r="F48" i="82"/>
  <c r="D48" i="82"/>
  <c r="E132" i="82"/>
  <c r="F132" i="82"/>
  <c r="D132" i="82"/>
  <c r="G132" i="82"/>
  <c r="H132" i="82"/>
  <c r="G114" i="82"/>
  <c r="E114" i="82"/>
  <c r="F114" i="82"/>
  <c r="D114" i="82"/>
  <c r="H114" i="82"/>
  <c r="H191" i="82"/>
  <c r="D191" i="82"/>
  <c r="E191" i="82"/>
  <c r="G191" i="82"/>
  <c r="F191" i="82"/>
  <c r="D42" i="93"/>
  <c r="G42" i="93"/>
  <c r="F42" i="93"/>
  <c r="H42" i="93"/>
  <c r="E42" i="93"/>
  <c r="G135" i="82"/>
  <c r="H135" i="82"/>
  <c r="F135" i="82"/>
  <c r="E135" i="82"/>
  <c r="D135" i="82"/>
  <c r="G131" i="82"/>
  <c r="H131" i="82"/>
  <c r="E131" i="82"/>
  <c r="F131" i="82"/>
  <c r="D131" i="82"/>
  <c r="G72" i="82"/>
  <c r="H72" i="82"/>
  <c r="E72" i="82"/>
  <c r="F72" i="82"/>
  <c r="D72" i="82"/>
  <c r="E39" i="86"/>
  <c r="D39" i="86"/>
  <c r="G39" i="86"/>
  <c r="H39" i="86"/>
  <c r="F39" i="86"/>
  <c r="H41" i="91"/>
  <c r="F41" i="91"/>
  <c r="D41" i="91"/>
  <c r="G41" i="91"/>
  <c r="E41" i="91"/>
  <c r="H39" i="109"/>
  <c r="G39" i="109"/>
  <c r="E39" i="109"/>
  <c r="D39" i="109"/>
  <c r="F39" i="109"/>
  <c r="E37" i="88"/>
  <c r="G37" i="88"/>
  <c r="H37" i="88"/>
  <c r="D37" i="88"/>
  <c r="F37" i="88"/>
  <c r="H38" i="93"/>
  <c r="D38" i="93"/>
  <c r="F38" i="93"/>
  <c r="G38" i="93"/>
  <c r="E38" i="93"/>
  <c r="F37" i="92"/>
  <c r="H37" i="92"/>
  <c r="G37" i="92"/>
  <c r="E37" i="92"/>
  <c r="D37" i="92"/>
  <c r="H34" i="101"/>
  <c r="G34" i="101"/>
  <c r="F34" i="101"/>
  <c r="E34" i="101"/>
  <c r="D34" i="101"/>
  <c r="E34" i="86"/>
  <c r="G34" i="86"/>
  <c r="H34" i="86"/>
  <c r="F34" i="86"/>
  <c r="D34" i="86"/>
  <c r="G32" i="89"/>
  <c r="D32" i="89"/>
  <c r="F32" i="89"/>
  <c r="H32" i="89"/>
  <c r="E32" i="89"/>
  <c r="E34" i="93"/>
  <c r="D34" i="93"/>
  <c r="G34" i="93"/>
  <c r="F34" i="93"/>
  <c r="H34" i="93"/>
  <c r="D30" i="94"/>
  <c r="G30" i="94"/>
  <c r="F30" i="94"/>
  <c r="H30" i="94"/>
  <c r="E30" i="94"/>
  <c r="E31" i="92"/>
  <c r="F31" i="92"/>
  <c r="D31" i="92"/>
  <c r="G31" i="92"/>
  <c r="H31" i="92"/>
  <c r="H27" i="109"/>
  <c r="G27" i="109"/>
  <c r="F27" i="109"/>
  <c r="E27" i="109"/>
  <c r="D27" i="109"/>
  <c r="H27" i="92"/>
  <c r="G27" i="92"/>
  <c r="E27" i="92"/>
  <c r="F27" i="92"/>
  <c r="D27" i="92"/>
  <c r="E25" i="101"/>
  <c r="D25" i="101"/>
  <c r="H25" i="101"/>
  <c r="G25" i="101"/>
  <c r="F25" i="101"/>
  <c r="F27" i="91"/>
  <c r="G27" i="91"/>
  <c r="D27" i="91"/>
  <c r="H27" i="91"/>
  <c r="E27" i="91"/>
  <c r="F25" i="87"/>
  <c r="D25" i="87"/>
  <c r="H25" i="87"/>
  <c r="G25" i="87"/>
  <c r="E25" i="87"/>
  <c r="F23" i="94"/>
  <c r="E23" i="94"/>
  <c r="D23" i="94"/>
  <c r="H23" i="94"/>
  <c r="G23" i="94"/>
  <c r="G22" i="103"/>
  <c r="D22" i="103"/>
  <c r="F22" i="103"/>
  <c r="E22" i="103"/>
  <c r="H22" i="103"/>
  <c r="F20" i="101"/>
  <c r="D20" i="101"/>
  <c r="H20" i="101"/>
  <c r="G20" i="101"/>
  <c r="E20" i="101"/>
  <c r="D20" i="89"/>
  <c r="G20" i="89"/>
  <c r="H20" i="89"/>
  <c r="E20" i="89"/>
  <c r="F20" i="89"/>
  <c r="D21" i="93"/>
  <c r="H21" i="93"/>
  <c r="F21" i="93"/>
  <c r="G21" i="93"/>
  <c r="E21" i="93"/>
  <c r="F17" i="89"/>
  <c r="G17" i="89"/>
  <c r="D17" i="89"/>
  <c r="E17" i="89"/>
  <c r="H17" i="89"/>
  <c r="F17" i="86"/>
  <c r="E17" i="86"/>
  <c r="D17" i="86"/>
  <c r="G17" i="86"/>
  <c r="H17" i="86"/>
  <c r="E16" i="94"/>
  <c r="D16" i="94"/>
  <c r="H16" i="94"/>
  <c r="F16" i="94"/>
  <c r="G16" i="94"/>
  <c r="H14" i="101"/>
  <c r="G14" i="101"/>
  <c r="F14" i="101"/>
  <c r="D14" i="101"/>
  <c r="E14" i="101"/>
  <c r="G15" i="86"/>
  <c r="E15" i="86"/>
  <c r="F15" i="86"/>
  <c r="H15" i="86"/>
  <c r="D15" i="86"/>
  <c r="H13" i="87"/>
  <c r="D13" i="87"/>
  <c r="G13" i="87"/>
  <c r="F13" i="87"/>
  <c r="E13" i="87"/>
  <c r="F12" i="88"/>
  <c r="H12" i="88"/>
  <c r="E12" i="88"/>
  <c r="G12" i="88"/>
  <c r="I12" i="88" s="1"/>
  <c r="D12" i="88"/>
  <c r="G12" i="93"/>
  <c r="F12" i="93"/>
  <c r="D12" i="93"/>
  <c r="H12" i="93"/>
  <c r="E12" i="93"/>
  <c r="I12" i="93"/>
  <c r="I13" i="93" s="1"/>
  <c r="I14" i="93" s="1"/>
  <c r="I15" i="93" s="1"/>
  <c r="I16" i="93" s="1"/>
  <c r="I17" i="93" s="1"/>
  <c r="I18" i="93" s="1"/>
  <c r="I19" i="93" s="1"/>
  <c r="I20" i="93" s="1"/>
  <c r="I21" i="93" s="1"/>
  <c r="I22" i="93" s="1"/>
  <c r="I23" i="93" s="1"/>
  <c r="I24" i="93" s="1"/>
  <c r="I25" i="93" s="1"/>
  <c r="I26" i="93" s="1"/>
  <c r="H201" i="109"/>
  <c r="G201" i="109"/>
  <c r="F201" i="109"/>
  <c r="E201" i="109"/>
  <c r="D201" i="109"/>
  <c r="E201" i="102"/>
  <c r="H201" i="102"/>
  <c r="D201" i="102"/>
  <c r="G201" i="102"/>
  <c r="F201" i="102"/>
  <c r="G200" i="101"/>
  <c r="F200" i="101"/>
  <c r="E200" i="101"/>
  <c r="D200" i="101"/>
  <c r="H200" i="101"/>
  <c r="H196" i="89"/>
  <c r="G196" i="89"/>
  <c r="F196" i="89"/>
  <c r="D196" i="89"/>
  <c r="E196" i="89"/>
  <c r="H200" i="89"/>
  <c r="G200" i="89"/>
  <c r="F200" i="89"/>
  <c r="E200" i="89"/>
  <c r="D200" i="89"/>
  <c r="H199" i="87"/>
  <c r="G199" i="87"/>
  <c r="E199" i="87"/>
  <c r="F199" i="87"/>
  <c r="D199" i="87"/>
  <c r="H195" i="89"/>
  <c r="F195" i="89"/>
  <c r="E195" i="89"/>
  <c r="D195" i="89"/>
  <c r="G195" i="89"/>
  <c r="G194" i="89"/>
  <c r="F194" i="89"/>
  <c r="E194" i="89"/>
  <c r="D194" i="89"/>
  <c r="H194" i="89"/>
  <c r="H191" i="87"/>
  <c r="G191" i="87"/>
  <c r="F191" i="87"/>
  <c r="D191" i="87"/>
  <c r="E191" i="87"/>
  <c r="H189" i="88"/>
  <c r="G189" i="88"/>
  <c r="E189" i="88"/>
  <c r="D189" i="88"/>
  <c r="F189" i="88"/>
  <c r="F188" i="101"/>
  <c r="E188" i="101"/>
  <c r="D188" i="101"/>
  <c r="H188" i="101"/>
  <c r="G188" i="101"/>
  <c r="H188" i="109"/>
  <c r="G188" i="109"/>
  <c r="F188" i="109"/>
  <c r="E188" i="109"/>
  <c r="D188" i="109"/>
  <c r="D186" i="89"/>
  <c r="E186" i="89"/>
  <c r="H186" i="89"/>
  <c r="F186" i="89"/>
  <c r="G186" i="89"/>
  <c r="D186" i="101"/>
  <c r="H186" i="101"/>
  <c r="G186" i="101"/>
  <c r="F186" i="101"/>
  <c r="E186" i="101"/>
  <c r="E186" i="92"/>
  <c r="F186" i="92"/>
  <c r="D186" i="92"/>
  <c r="H186" i="92"/>
  <c r="G186" i="92"/>
  <c r="F183" i="87"/>
  <c r="E183" i="87"/>
  <c r="D183" i="87"/>
  <c r="H183" i="87"/>
  <c r="G183" i="87"/>
  <c r="F184" i="93"/>
  <c r="D184" i="93"/>
  <c r="H184" i="93"/>
  <c r="E184" i="93"/>
  <c r="G184" i="93"/>
  <c r="H180" i="88"/>
  <c r="G180" i="88"/>
  <c r="F180" i="88"/>
  <c r="E180" i="88"/>
  <c r="D180" i="88"/>
  <c r="D178" i="94"/>
  <c r="F178" i="94"/>
  <c r="H178" i="94"/>
  <c r="G178" i="94"/>
  <c r="E178" i="94"/>
  <c r="D179" i="88"/>
  <c r="G179" i="88"/>
  <c r="H179" i="88"/>
  <c r="F179" i="88"/>
  <c r="E179" i="88"/>
  <c r="H176" i="88"/>
  <c r="G176" i="88"/>
  <c r="D176" i="88"/>
  <c r="F176" i="88"/>
  <c r="E176" i="88"/>
  <c r="H176" i="109"/>
  <c r="G176" i="109"/>
  <c r="F176" i="109"/>
  <c r="E176" i="109"/>
  <c r="D176" i="109"/>
  <c r="D174" i="89"/>
  <c r="E174" i="89"/>
  <c r="H174" i="89"/>
  <c r="G174" i="89"/>
  <c r="F174" i="89"/>
  <c r="F173" i="101"/>
  <c r="E173" i="101"/>
  <c r="D173" i="101"/>
  <c r="H173" i="101"/>
  <c r="G173" i="101"/>
  <c r="E173" i="103"/>
  <c r="F173" i="103"/>
  <c r="D173" i="103"/>
  <c r="H173" i="103"/>
  <c r="G173" i="103"/>
  <c r="G171" i="102"/>
  <c r="F171" i="102"/>
  <c r="E171" i="102"/>
  <c r="D171" i="102"/>
  <c r="H171" i="102"/>
  <c r="F169" i="101"/>
  <c r="E169" i="101"/>
  <c r="D169" i="101"/>
  <c r="H169" i="101"/>
  <c r="G169" i="101"/>
  <c r="G169" i="102"/>
  <c r="F169" i="102"/>
  <c r="E169" i="102"/>
  <c r="H169" i="102"/>
  <c r="D169" i="102"/>
  <c r="H168" i="102"/>
  <c r="G168" i="102"/>
  <c r="F168" i="102"/>
  <c r="D168" i="102"/>
  <c r="E168" i="102"/>
  <c r="F167" i="87"/>
  <c r="E167" i="87"/>
  <c r="D167" i="87"/>
  <c r="H167" i="87"/>
  <c r="G167" i="87"/>
  <c r="D169" i="93"/>
  <c r="H169" i="93"/>
  <c r="G169" i="93"/>
  <c r="F169" i="93"/>
  <c r="E169" i="93"/>
  <c r="F164" i="101"/>
  <c r="E164" i="101"/>
  <c r="D164" i="101"/>
  <c r="H164" i="101"/>
  <c r="G164" i="101"/>
  <c r="F166" i="93"/>
  <c r="E166" i="93"/>
  <c r="H166" i="93"/>
  <c r="G166" i="93"/>
  <c r="D166" i="93"/>
  <c r="E164" i="87"/>
  <c r="D164" i="87"/>
  <c r="H164" i="87"/>
  <c r="G164" i="87"/>
  <c r="F164" i="87"/>
  <c r="H162" i="89"/>
  <c r="D162" i="89"/>
  <c r="G162" i="89"/>
  <c r="F162" i="89"/>
  <c r="E162" i="89"/>
  <c r="E162" i="87"/>
  <c r="F162" i="87"/>
  <c r="D162" i="87"/>
  <c r="H162" i="87"/>
  <c r="G162" i="87"/>
  <c r="F162" i="91"/>
  <c r="E162" i="91"/>
  <c r="D162" i="91"/>
  <c r="H162" i="91"/>
  <c r="G162" i="91"/>
  <c r="F159" i="101"/>
  <c r="E159" i="101"/>
  <c r="D159" i="101"/>
  <c r="H159" i="101"/>
  <c r="G159" i="101"/>
  <c r="F159" i="86"/>
  <c r="E159" i="86"/>
  <c r="D159" i="86"/>
  <c r="H159" i="86"/>
  <c r="G159" i="86"/>
  <c r="D158" i="86"/>
  <c r="F158" i="86"/>
  <c r="H158" i="86"/>
  <c r="G158" i="86"/>
  <c r="E158" i="86"/>
  <c r="E157" i="87"/>
  <c r="D157" i="87"/>
  <c r="H157" i="87"/>
  <c r="G157" i="87"/>
  <c r="F157" i="87"/>
  <c r="H158" i="91"/>
  <c r="G158" i="91"/>
  <c r="E158" i="91"/>
  <c r="F158" i="91"/>
  <c r="D158" i="91"/>
  <c r="H155" i="101"/>
  <c r="G155" i="101"/>
  <c r="F155" i="101"/>
  <c r="E155" i="101"/>
  <c r="D155" i="101"/>
  <c r="F156" i="91"/>
  <c r="D156" i="91"/>
  <c r="E156" i="91"/>
  <c r="H156" i="91"/>
  <c r="G156" i="91"/>
  <c r="H155" i="92"/>
  <c r="G155" i="92"/>
  <c r="F155" i="92"/>
  <c r="E155" i="92"/>
  <c r="D155" i="92"/>
  <c r="G153" i="87"/>
  <c r="F153" i="87"/>
  <c r="E153" i="87"/>
  <c r="H153" i="87"/>
  <c r="D153" i="87"/>
  <c r="F152" i="94"/>
  <c r="D152" i="94"/>
  <c r="E152" i="94"/>
  <c r="H152" i="94"/>
  <c r="G152" i="94"/>
  <c r="D154" i="93"/>
  <c r="F154" i="93"/>
  <c r="E154" i="93"/>
  <c r="H154" i="93"/>
  <c r="G154" i="93"/>
  <c r="F150" i="109"/>
  <c r="E150" i="109"/>
  <c r="H150" i="109"/>
  <c r="G150" i="109"/>
  <c r="D150" i="109"/>
  <c r="H149" i="89"/>
  <c r="G149" i="89"/>
  <c r="E149" i="89"/>
  <c r="F149" i="89"/>
  <c r="D149" i="89"/>
  <c r="H149" i="103"/>
  <c r="G149" i="103"/>
  <c r="E149" i="103"/>
  <c r="F149" i="103"/>
  <c r="D149" i="103"/>
  <c r="E148" i="88"/>
  <c r="H148" i="88"/>
  <c r="G148" i="88"/>
  <c r="F148" i="88"/>
  <c r="D148" i="88"/>
  <c r="G149" i="91"/>
  <c r="D149" i="91"/>
  <c r="F149" i="91"/>
  <c r="E149" i="91"/>
  <c r="H149" i="91"/>
  <c r="D146" i="89"/>
  <c r="E146" i="89"/>
  <c r="F146" i="89"/>
  <c r="G146" i="89"/>
  <c r="H146" i="89"/>
  <c r="F145" i="101"/>
  <c r="G145" i="101"/>
  <c r="E145" i="101"/>
  <c r="D145" i="101"/>
  <c r="H145" i="101"/>
  <c r="D148" i="91"/>
  <c r="H148" i="91"/>
  <c r="G148" i="91"/>
  <c r="F148" i="91"/>
  <c r="E148" i="91"/>
  <c r="H145" i="88"/>
  <c r="G145" i="88"/>
  <c r="F145" i="88"/>
  <c r="D145" i="88"/>
  <c r="E145" i="88"/>
  <c r="G145" i="91"/>
  <c r="D145" i="91"/>
  <c r="H145" i="91"/>
  <c r="E145" i="91"/>
  <c r="F145" i="91"/>
  <c r="F141" i="94"/>
  <c r="E141" i="94"/>
  <c r="H141" i="94"/>
  <c r="D141" i="94"/>
  <c r="G141" i="94"/>
  <c r="E141" i="92"/>
  <c r="H141" i="92"/>
  <c r="G141" i="92"/>
  <c r="F141" i="92"/>
  <c r="D141" i="92"/>
  <c r="F138" i="94"/>
  <c r="G138" i="94"/>
  <c r="D138" i="94"/>
  <c r="H138" i="94"/>
  <c r="E138" i="94"/>
  <c r="H138" i="89"/>
  <c r="D138" i="89"/>
  <c r="F138" i="89"/>
  <c r="E138" i="89"/>
  <c r="G138" i="89"/>
  <c r="F138" i="88"/>
  <c r="E138" i="88"/>
  <c r="D138" i="88"/>
  <c r="H138" i="88"/>
  <c r="G138" i="88"/>
  <c r="F139" i="91"/>
  <c r="E139" i="91"/>
  <c r="D139" i="91"/>
  <c r="G139" i="91"/>
  <c r="H139" i="91"/>
  <c r="E136" i="102"/>
  <c r="D136" i="102"/>
  <c r="H136" i="102"/>
  <c r="G136" i="102"/>
  <c r="F136" i="102"/>
  <c r="H136" i="86"/>
  <c r="G136" i="86"/>
  <c r="E136" i="86"/>
  <c r="D136" i="86"/>
  <c r="F136" i="86"/>
  <c r="D134" i="102"/>
  <c r="H134" i="102"/>
  <c r="E134" i="102"/>
  <c r="G134" i="102"/>
  <c r="F134" i="102"/>
  <c r="E132" i="101"/>
  <c r="F132" i="101"/>
  <c r="D132" i="101"/>
  <c r="H132" i="101"/>
  <c r="G132" i="101"/>
  <c r="D132" i="86"/>
  <c r="F132" i="86"/>
  <c r="G132" i="86"/>
  <c r="H132" i="86"/>
  <c r="E132" i="86"/>
  <c r="D131" i="93"/>
  <c r="H131" i="93"/>
  <c r="F131" i="93"/>
  <c r="E131" i="93"/>
  <c r="G131" i="93"/>
  <c r="E128" i="88"/>
  <c r="D128" i="88"/>
  <c r="H128" i="88"/>
  <c r="G128" i="88"/>
  <c r="F128" i="88"/>
  <c r="H127" i="103"/>
  <c r="F127" i="103"/>
  <c r="G127" i="103"/>
  <c r="D127" i="103"/>
  <c r="E127" i="103"/>
  <c r="D125" i="89"/>
  <c r="H125" i="89"/>
  <c r="E125" i="89"/>
  <c r="G125" i="89"/>
  <c r="F125" i="89"/>
  <c r="H124" i="88"/>
  <c r="F124" i="88"/>
  <c r="E124" i="88"/>
  <c r="G124" i="88"/>
  <c r="D124" i="88"/>
  <c r="H124" i="92"/>
  <c r="G124" i="92"/>
  <c r="F124" i="92"/>
  <c r="E124" i="92"/>
  <c r="D124" i="92"/>
  <c r="H121" i="101"/>
  <c r="F121" i="101"/>
  <c r="E121" i="101"/>
  <c r="D121" i="101"/>
  <c r="G121" i="101"/>
  <c r="F119" i="101"/>
  <c r="E119" i="101"/>
  <c r="D119" i="101"/>
  <c r="H119" i="101"/>
  <c r="G119" i="101"/>
  <c r="F118" i="101"/>
  <c r="E118" i="101"/>
  <c r="D118" i="101"/>
  <c r="H118" i="101"/>
  <c r="G118" i="101"/>
  <c r="F118" i="94"/>
  <c r="D118" i="94"/>
  <c r="H118" i="94"/>
  <c r="E118" i="94"/>
  <c r="G118" i="94"/>
  <c r="F120" i="91"/>
  <c r="H120" i="91"/>
  <c r="G120" i="91"/>
  <c r="E120" i="91"/>
  <c r="D120" i="91"/>
  <c r="H117" i="101"/>
  <c r="F117" i="101"/>
  <c r="E117" i="101"/>
  <c r="G117" i="101"/>
  <c r="D117" i="101"/>
  <c r="G117" i="88"/>
  <c r="F117" i="88"/>
  <c r="H117" i="88"/>
  <c r="E117" i="88"/>
  <c r="D117" i="88"/>
  <c r="G115" i="94"/>
  <c r="F115" i="94"/>
  <c r="E115" i="94"/>
  <c r="D115" i="94"/>
  <c r="H115" i="94"/>
  <c r="H116" i="92"/>
  <c r="G116" i="92"/>
  <c r="F116" i="92"/>
  <c r="E116" i="92"/>
  <c r="D116" i="92"/>
  <c r="F117" i="91"/>
  <c r="G117" i="91"/>
  <c r="H117" i="91"/>
  <c r="E117" i="91"/>
  <c r="D117" i="91"/>
  <c r="H115" i="91"/>
  <c r="G115" i="91"/>
  <c r="D115" i="91"/>
  <c r="F115" i="91"/>
  <c r="E115" i="91"/>
  <c r="E113" i="102"/>
  <c r="D113" i="102"/>
  <c r="H113" i="102"/>
  <c r="G113" i="102"/>
  <c r="F113" i="102"/>
  <c r="H112" i="86"/>
  <c r="G112" i="86"/>
  <c r="F112" i="86"/>
  <c r="E112" i="86"/>
  <c r="D112" i="86"/>
  <c r="H111" i="109"/>
  <c r="F111" i="109"/>
  <c r="E111" i="109"/>
  <c r="D111" i="109"/>
  <c r="G111" i="109"/>
  <c r="E111" i="87"/>
  <c r="H111" i="87"/>
  <c r="F111" i="87"/>
  <c r="G111" i="87"/>
  <c r="D111" i="87"/>
  <c r="H110" i="102"/>
  <c r="G110" i="102"/>
  <c r="E110" i="102"/>
  <c r="D110" i="102"/>
  <c r="F110" i="102"/>
  <c r="F110" i="103"/>
  <c r="D110" i="103"/>
  <c r="E110" i="103"/>
  <c r="H110" i="103"/>
  <c r="G110" i="103"/>
  <c r="G111" i="93"/>
  <c r="H111" i="93"/>
  <c r="F111" i="93"/>
  <c r="E111" i="93"/>
  <c r="D111" i="93"/>
  <c r="F108" i="103"/>
  <c r="E108" i="103"/>
  <c r="D108" i="103"/>
  <c r="H108" i="103"/>
  <c r="G108" i="103"/>
  <c r="F107" i="103"/>
  <c r="D107" i="103"/>
  <c r="H107" i="103"/>
  <c r="G107" i="103"/>
  <c r="E107" i="103"/>
  <c r="F106" i="87"/>
  <c r="E106" i="87"/>
  <c r="D106" i="87"/>
  <c r="H106" i="87"/>
  <c r="G106" i="87"/>
  <c r="E105" i="102"/>
  <c r="F105" i="102"/>
  <c r="D105" i="102"/>
  <c r="H105" i="102"/>
  <c r="G105" i="102"/>
  <c r="E106" i="93"/>
  <c r="F106" i="93"/>
  <c r="H106" i="93"/>
  <c r="G106" i="93"/>
  <c r="D106" i="93"/>
  <c r="H104" i="103"/>
  <c r="F104" i="103"/>
  <c r="D104" i="103"/>
  <c r="G104" i="103"/>
  <c r="E104" i="103"/>
  <c r="H105" i="93"/>
  <c r="G105" i="93"/>
  <c r="E105" i="93"/>
  <c r="F105" i="93"/>
  <c r="D105" i="93"/>
  <c r="D103" i="88"/>
  <c r="F103" i="88"/>
  <c r="H103" i="88"/>
  <c r="G103" i="88"/>
  <c r="E103" i="88"/>
  <c r="G101" i="101"/>
  <c r="E101" i="101"/>
  <c r="D101" i="101"/>
  <c r="H101" i="101"/>
  <c r="F101" i="101"/>
  <c r="H103" i="92"/>
  <c r="F103" i="92"/>
  <c r="E103" i="92"/>
  <c r="G103" i="92"/>
  <c r="D103" i="92"/>
  <c r="E100" i="101"/>
  <c r="F100" i="101"/>
  <c r="D100" i="101"/>
  <c r="H100" i="101"/>
  <c r="G100" i="101"/>
  <c r="H101" i="88"/>
  <c r="D101" i="88"/>
  <c r="F101" i="88"/>
  <c r="E101" i="88"/>
  <c r="G101" i="88"/>
  <c r="D102" i="93"/>
  <c r="F102" i="93"/>
  <c r="G102" i="93"/>
  <c r="E102" i="93"/>
  <c r="H102" i="93"/>
  <c r="F98" i="86"/>
  <c r="D98" i="86"/>
  <c r="H98" i="86"/>
  <c r="E98" i="86"/>
  <c r="G98" i="86"/>
  <c r="D97" i="103"/>
  <c r="F97" i="103"/>
  <c r="E97" i="103"/>
  <c r="H97" i="103"/>
  <c r="G97" i="103"/>
  <c r="G96" i="89"/>
  <c r="F96" i="89"/>
  <c r="E96" i="89"/>
  <c r="D96" i="89"/>
  <c r="H96" i="89"/>
  <c r="H95" i="89"/>
  <c r="G95" i="89"/>
  <c r="F95" i="89"/>
  <c r="D95" i="89"/>
  <c r="E95" i="89"/>
  <c r="E97" i="91"/>
  <c r="H97" i="91"/>
  <c r="F97" i="91"/>
  <c r="G97" i="91"/>
  <c r="D97" i="91"/>
  <c r="H97" i="93"/>
  <c r="E97" i="93"/>
  <c r="G97" i="93"/>
  <c r="F97" i="93"/>
  <c r="D97" i="93"/>
  <c r="F93" i="94"/>
  <c r="E93" i="94"/>
  <c r="G93" i="94"/>
  <c r="D93" i="94"/>
  <c r="H93" i="94"/>
  <c r="E93" i="103"/>
  <c r="G93" i="103"/>
  <c r="F93" i="103"/>
  <c r="D93" i="103"/>
  <c r="H93" i="103"/>
  <c r="F92" i="94"/>
  <c r="E92" i="94"/>
  <c r="D92" i="94"/>
  <c r="H92" i="94"/>
  <c r="G92" i="94"/>
  <c r="H92" i="102"/>
  <c r="G92" i="102"/>
  <c r="F92" i="102"/>
  <c r="E92" i="102"/>
  <c r="D92" i="102"/>
  <c r="G91" i="101"/>
  <c r="F91" i="101"/>
  <c r="E91" i="101"/>
  <c r="D91" i="101"/>
  <c r="H91" i="101"/>
  <c r="H93" i="93"/>
  <c r="E93" i="93"/>
  <c r="G93" i="93"/>
  <c r="F93" i="93"/>
  <c r="D93" i="93"/>
  <c r="G92" i="92"/>
  <c r="F92" i="92"/>
  <c r="E92" i="92"/>
  <c r="D92" i="92"/>
  <c r="H92" i="92"/>
  <c r="E90" i="102"/>
  <c r="H90" i="102"/>
  <c r="G90" i="102"/>
  <c r="F90" i="102"/>
  <c r="D90" i="102"/>
  <c r="H90" i="86"/>
  <c r="G90" i="86"/>
  <c r="F90" i="86"/>
  <c r="D90" i="86"/>
  <c r="E90" i="86"/>
  <c r="G91" i="91"/>
  <c r="D91" i="91"/>
  <c r="E91" i="91"/>
  <c r="H91" i="91"/>
  <c r="F91" i="91"/>
  <c r="H89" i="88"/>
  <c r="G89" i="88"/>
  <c r="D89" i="88"/>
  <c r="F89" i="88"/>
  <c r="E89" i="88"/>
  <c r="H88" i="103"/>
  <c r="G88" i="103"/>
  <c r="F88" i="103"/>
  <c r="E88" i="103"/>
  <c r="D88" i="103"/>
  <c r="H88" i="86"/>
  <c r="G88" i="86"/>
  <c r="F88" i="86"/>
  <c r="E88" i="86"/>
  <c r="D88" i="86"/>
  <c r="D87" i="103"/>
  <c r="E87" i="103"/>
  <c r="F87" i="103"/>
  <c r="H87" i="103"/>
  <c r="G87" i="103"/>
  <c r="F87" i="91"/>
  <c r="D87" i="91"/>
  <c r="H87" i="91"/>
  <c r="G87" i="91"/>
  <c r="E87" i="91"/>
  <c r="H83" i="89"/>
  <c r="F83" i="89"/>
  <c r="E83" i="89"/>
  <c r="D83" i="89"/>
  <c r="G83" i="89"/>
  <c r="H82" i="86"/>
  <c r="G82" i="86"/>
  <c r="F82" i="86"/>
  <c r="D82" i="86"/>
  <c r="E82" i="86"/>
  <c r="E81" i="86"/>
  <c r="D81" i="86"/>
  <c r="H81" i="86"/>
  <c r="G81" i="86"/>
  <c r="F81" i="86"/>
  <c r="F80" i="103"/>
  <c r="H80" i="103"/>
  <c r="G80" i="103"/>
  <c r="E80" i="103"/>
  <c r="D80" i="103"/>
  <c r="F80" i="88"/>
  <c r="E80" i="88"/>
  <c r="D80" i="88"/>
  <c r="H80" i="88"/>
  <c r="G80" i="88"/>
  <c r="H78" i="89"/>
  <c r="E78" i="89"/>
  <c r="G78" i="89"/>
  <c r="F78" i="89"/>
  <c r="D78" i="89"/>
  <c r="E79" i="86"/>
  <c r="F79" i="86"/>
  <c r="D79" i="86"/>
  <c r="G79" i="86"/>
  <c r="H79" i="86"/>
  <c r="H78" i="109"/>
  <c r="G78" i="109"/>
  <c r="F78" i="109"/>
  <c r="E78" i="109"/>
  <c r="D78" i="109"/>
  <c r="G79" i="93"/>
  <c r="F79" i="93"/>
  <c r="E79" i="93"/>
  <c r="D79" i="93"/>
  <c r="H79" i="93"/>
  <c r="E78" i="91"/>
  <c r="G78" i="91"/>
  <c r="F78" i="91"/>
  <c r="H78" i="91"/>
  <c r="D78" i="91"/>
  <c r="H74" i="102"/>
  <c r="G74" i="102"/>
  <c r="F74" i="102"/>
  <c r="E74" i="102"/>
  <c r="D74" i="102"/>
  <c r="D72" i="89"/>
  <c r="H72" i="89"/>
  <c r="G72" i="89"/>
  <c r="F72" i="89"/>
  <c r="E72" i="89"/>
  <c r="H71" i="103"/>
  <c r="G71" i="103"/>
  <c r="F71" i="103"/>
  <c r="E71" i="103"/>
  <c r="D71" i="103"/>
  <c r="E69" i="94"/>
  <c r="H69" i="94"/>
  <c r="G69" i="94"/>
  <c r="F69" i="94"/>
  <c r="D69" i="94"/>
  <c r="G69" i="89"/>
  <c r="F69" i="89"/>
  <c r="E69" i="89"/>
  <c r="D69" i="89"/>
  <c r="H69" i="89"/>
  <c r="E68" i="94"/>
  <c r="D68" i="94"/>
  <c r="H68" i="94"/>
  <c r="G68" i="94"/>
  <c r="F68" i="94"/>
  <c r="G67" i="94"/>
  <c r="F67" i="94"/>
  <c r="E67" i="94"/>
  <c r="D67" i="94"/>
  <c r="H67" i="94"/>
  <c r="G67" i="102"/>
  <c r="F67" i="102"/>
  <c r="E67" i="102"/>
  <c r="D67" i="102"/>
  <c r="H67" i="102"/>
  <c r="H66" i="87"/>
  <c r="G66" i="87"/>
  <c r="F66" i="87"/>
  <c r="E66" i="87"/>
  <c r="D66" i="87"/>
  <c r="F64" i="89"/>
  <c r="D64" i="89"/>
  <c r="H64" i="89"/>
  <c r="G64" i="89"/>
  <c r="E64" i="89"/>
  <c r="G64" i="86"/>
  <c r="F64" i="86"/>
  <c r="E64" i="86"/>
  <c r="D64" i="86"/>
  <c r="H64" i="86"/>
  <c r="H62" i="89"/>
  <c r="G62" i="89"/>
  <c r="F62" i="89"/>
  <c r="D62" i="89"/>
  <c r="E62" i="89"/>
  <c r="H65" i="93"/>
  <c r="G65" i="93"/>
  <c r="F65" i="93"/>
  <c r="E65" i="93"/>
  <c r="D65" i="93"/>
  <c r="H62" i="102"/>
  <c r="G62" i="102"/>
  <c r="F62" i="102"/>
  <c r="E62" i="102"/>
  <c r="D62" i="102"/>
  <c r="F62" i="86"/>
  <c r="D62" i="86"/>
  <c r="E62" i="86"/>
  <c r="H62" i="86"/>
  <c r="G62" i="86"/>
  <c r="H61" i="109"/>
  <c r="G61" i="109"/>
  <c r="F61" i="109"/>
  <c r="E61" i="109"/>
  <c r="D61" i="109"/>
  <c r="F60" i="109"/>
  <c r="E60" i="109"/>
  <c r="D60" i="109"/>
  <c r="H60" i="109"/>
  <c r="G60" i="109"/>
  <c r="D58" i="94"/>
  <c r="H58" i="94"/>
  <c r="G58" i="94"/>
  <c r="F58" i="94"/>
  <c r="E58" i="94"/>
  <c r="H57" i="89"/>
  <c r="G57" i="89"/>
  <c r="F57" i="89"/>
  <c r="E57" i="89"/>
  <c r="D57" i="89"/>
  <c r="D57" i="102"/>
  <c r="H57" i="102"/>
  <c r="E57" i="102"/>
  <c r="G57" i="102"/>
  <c r="F57" i="102"/>
  <c r="D56" i="109"/>
  <c r="F56" i="109"/>
  <c r="E56" i="109"/>
  <c r="H56" i="109"/>
  <c r="G56" i="109"/>
  <c r="F54" i="101"/>
  <c r="E54" i="101"/>
  <c r="D54" i="101"/>
  <c r="H54" i="101"/>
  <c r="G54" i="101"/>
  <c r="G55" i="92"/>
  <c r="E55" i="92"/>
  <c r="H55" i="92"/>
  <c r="F55" i="92"/>
  <c r="D55" i="92"/>
  <c r="D52" i="89"/>
  <c r="H52" i="89"/>
  <c r="G52" i="89"/>
  <c r="F52" i="89"/>
  <c r="E52" i="89"/>
  <c r="H54" i="92"/>
  <c r="G54" i="92"/>
  <c r="F54" i="92"/>
  <c r="D54" i="92"/>
  <c r="E54" i="92"/>
  <c r="F52" i="103"/>
  <c r="D52" i="103"/>
  <c r="E52" i="103"/>
  <c r="H52" i="103"/>
  <c r="G52" i="103"/>
  <c r="H51" i="103"/>
  <c r="D51" i="103"/>
  <c r="G51" i="103"/>
  <c r="F51" i="103"/>
  <c r="E51" i="103"/>
  <c r="E52" i="93"/>
  <c r="H52" i="93"/>
  <c r="F52" i="93"/>
  <c r="D52" i="93"/>
  <c r="G52" i="93"/>
  <c r="F52" i="91"/>
  <c r="D52" i="91"/>
  <c r="G52" i="91"/>
  <c r="E52" i="91"/>
  <c r="H52" i="91"/>
  <c r="D48" i="94"/>
  <c r="H48" i="94"/>
  <c r="G48" i="94"/>
  <c r="F48" i="94"/>
  <c r="E48" i="94"/>
  <c r="G49" i="87"/>
  <c r="H49" i="87"/>
  <c r="F49" i="87"/>
  <c r="E49" i="87"/>
  <c r="D49" i="87"/>
  <c r="D47" i="89"/>
  <c r="G47" i="89"/>
  <c r="H47" i="89"/>
  <c r="F47" i="89"/>
  <c r="E47" i="89"/>
  <c r="D48" i="86"/>
  <c r="H48" i="86"/>
  <c r="G48" i="86"/>
  <c r="F48" i="86"/>
  <c r="E48" i="86"/>
  <c r="G48" i="91"/>
  <c r="E48" i="91"/>
  <c r="F48" i="91"/>
  <c r="D48" i="91"/>
  <c r="H48" i="91"/>
  <c r="F46" i="103"/>
  <c r="H46" i="103"/>
  <c r="G46" i="103"/>
  <c r="D46" i="103"/>
  <c r="E46" i="103"/>
  <c r="H44" i="101"/>
  <c r="G44" i="101"/>
  <c r="D44" i="101"/>
  <c r="F44" i="101"/>
  <c r="E44" i="101"/>
  <c r="D44" i="86"/>
  <c r="G44" i="86"/>
  <c r="H44" i="86"/>
  <c r="F44" i="86"/>
  <c r="E44" i="86"/>
  <c r="G43" i="94"/>
  <c r="D43" i="94"/>
  <c r="F43" i="94"/>
  <c r="E43" i="94"/>
  <c r="H43" i="94"/>
  <c r="D45" i="91"/>
  <c r="E45" i="91"/>
  <c r="H45" i="91"/>
  <c r="F45" i="91"/>
  <c r="G45" i="91"/>
  <c r="H42" i="88"/>
  <c r="F42" i="88"/>
  <c r="D42" i="88"/>
  <c r="G42" i="88"/>
  <c r="E42" i="88"/>
  <c r="E41" i="86"/>
  <c r="H41" i="86"/>
  <c r="G41" i="86"/>
  <c r="F41" i="86"/>
  <c r="D41" i="86"/>
  <c r="E109" i="82"/>
  <c r="F109" i="82"/>
  <c r="D109" i="82"/>
  <c r="G109" i="82"/>
  <c r="H109" i="82"/>
  <c r="E19" i="82"/>
  <c r="H19" i="82"/>
  <c r="F19" i="82"/>
  <c r="G19" i="82"/>
  <c r="D19" i="82"/>
  <c r="E194" i="82"/>
  <c r="F194" i="82"/>
  <c r="G194" i="82"/>
  <c r="H194" i="82"/>
  <c r="D194" i="82"/>
  <c r="H67" i="82"/>
  <c r="G67" i="82"/>
  <c r="E67" i="82"/>
  <c r="F67" i="82"/>
  <c r="D67" i="82"/>
  <c r="H107" i="82"/>
  <c r="G107" i="82"/>
  <c r="E107" i="82"/>
  <c r="F107" i="82"/>
  <c r="D107" i="82"/>
  <c r="G98" i="82"/>
  <c r="H98" i="82"/>
  <c r="E98" i="82"/>
  <c r="F98" i="82"/>
  <c r="D98" i="82"/>
  <c r="F148" i="82"/>
  <c r="E148" i="82"/>
  <c r="G148" i="82"/>
  <c r="H148" i="82"/>
  <c r="D148" i="82"/>
  <c r="G112" i="82"/>
  <c r="H112" i="82"/>
  <c r="F112" i="82"/>
  <c r="D112" i="82"/>
  <c r="E112" i="82"/>
  <c r="E153" i="82"/>
  <c r="F153" i="82"/>
  <c r="H153" i="82"/>
  <c r="G153" i="82"/>
  <c r="D153" i="82"/>
  <c r="G24" i="82"/>
  <c r="H24" i="82"/>
  <c r="E24" i="82"/>
  <c r="F24" i="82"/>
  <c r="D24" i="82"/>
  <c r="G173" i="82"/>
  <c r="H173" i="82"/>
  <c r="E173" i="82"/>
  <c r="F173" i="82"/>
  <c r="D173" i="82"/>
  <c r="E139" i="82"/>
  <c r="H139" i="82"/>
  <c r="G139" i="82"/>
  <c r="F139" i="82"/>
  <c r="D139" i="82"/>
  <c r="G39" i="82"/>
  <c r="D39" i="82"/>
  <c r="H39" i="82"/>
  <c r="F39" i="82"/>
  <c r="E39" i="82"/>
  <c r="G129" i="82"/>
  <c r="F129" i="82"/>
  <c r="E129" i="82"/>
  <c r="D129" i="82"/>
  <c r="H129" i="82"/>
  <c r="H53" i="82"/>
  <c r="E53" i="82"/>
  <c r="F53" i="82"/>
  <c r="G53" i="82"/>
  <c r="D53" i="82"/>
  <c r="G88" i="82"/>
  <c r="H88" i="82"/>
  <c r="F88" i="82"/>
  <c r="E88" i="82"/>
  <c r="D88" i="82"/>
  <c r="G29" i="82"/>
  <c r="H29" i="82"/>
  <c r="E29" i="82"/>
  <c r="F29" i="82"/>
  <c r="D29" i="82"/>
  <c r="E144" i="82"/>
  <c r="F144" i="82"/>
  <c r="G144" i="82"/>
  <c r="H144" i="82"/>
  <c r="D144" i="82"/>
  <c r="E40" i="92"/>
  <c r="D40" i="92"/>
  <c r="H40" i="92"/>
  <c r="G40" i="92"/>
  <c r="F40" i="92"/>
  <c r="H38" i="89"/>
  <c r="G38" i="89"/>
  <c r="F38" i="89"/>
  <c r="E38" i="89"/>
  <c r="D38" i="89"/>
  <c r="D37" i="89"/>
  <c r="H37" i="89"/>
  <c r="E37" i="89"/>
  <c r="G37" i="89"/>
  <c r="F37" i="89"/>
  <c r="H38" i="92"/>
  <c r="G38" i="92"/>
  <c r="F38" i="92"/>
  <c r="D38" i="92"/>
  <c r="E38" i="92"/>
  <c r="H36" i="103"/>
  <c r="G36" i="103"/>
  <c r="F36" i="103"/>
  <c r="E36" i="103"/>
  <c r="D36" i="103"/>
  <c r="G36" i="92"/>
  <c r="D36" i="92"/>
  <c r="H36" i="92"/>
  <c r="E36" i="92"/>
  <c r="F36" i="92"/>
  <c r="E35" i="86"/>
  <c r="H35" i="86"/>
  <c r="D35" i="86"/>
  <c r="F35" i="86"/>
  <c r="G35" i="86"/>
  <c r="D35" i="87"/>
  <c r="G35" i="87"/>
  <c r="H35" i="87"/>
  <c r="F35" i="87"/>
  <c r="E35" i="87"/>
  <c r="H36" i="93"/>
  <c r="G36" i="93"/>
  <c r="F36" i="93"/>
  <c r="E36" i="93"/>
  <c r="D36" i="93"/>
  <c r="G33" i="103"/>
  <c r="H33" i="103"/>
  <c r="E33" i="103"/>
  <c r="D33" i="103"/>
  <c r="F33" i="103"/>
  <c r="D32" i="87"/>
  <c r="H32" i="87"/>
  <c r="G32" i="87"/>
  <c r="F32" i="87"/>
  <c r="E32" i="87"/>
  <c r="F32" i="92"/>
  <c r="E32" i="92"/>
  <c r="D32" i="92"/>
  <c r="G32" i="92"/>
  <c r="H32" i="92"/>
  <c r="E30" i="102"/>
  <c r="H30" i="102"/>
  <c r="G30" i="102"/>
  <c r="F30" i="102"/>
  <c r="D30" i="102"/>
  <c r="G27" i="102"/>
  <c r="F27" i="102"/>
  <c r="D27" i="102"/>
  <c r="E27" i="102"/>
  <c r="H27" i="102"/>
  <c r="H27" i="88"/>
  <c r="G27" i="88"/>
  <c r="E27" i="88"/>
  <c r="F27" i="88"/>
  <c r="D27" i="88"/>
  <c r="F26" i="86"/>
  <c r="H26" i="86"/>
  <c r="G26" i="86"/>
  <c r="E26" i="86"/>
  <c r="D26" i="86"/>
  <c r="E24" i="89"/>
  <c r="D24" i="89"/>
  <c r="G24" i="89"/>
  <c r="H24" i="89"/>
  <c r="F24" i="89"/>
  <c r="E23" i="101"/>
  <c r="D23" i="101"/>
  <c r="F23" i="101"/>
  <c r="H23" i="101"/>
  <c r="G23" i="101"/>
  <c r="D24" i="92"/>
  <c r="H24" i="92"/>
  <c r="G24" i="92"/>
  <c r="F24" i="92"/>
  <c r="E24" i="92"/>
  <c r="D21" i="103"/>
  <c r="F21" i="103"/>
  <c r="H21" i="103"/>
  <c r="G21" i="103"/>
  <c r="E21" i="103"/>
  <c r="F23" i="93"/>
  <c r="E23" i="93"/>
  <c r="D23" i="93"/>
  <c r="H23" i="93"/>
  <c r="G23" i="93"/>
  <c r="H21" i="92"/>
  <c r="G21" i="92"/>
  <c r="D21" i="92"/>
  <c r="F21" i="92"/>
  <c r="E21" i="92"/>
  <c r="F21" i="91"/>
  <c r="E21" i="91"/>
  <c r="G21" i="91"/>
  <c r="H21" i="91"/>
  <c r="D21" i="91"/>
  <c r="G19" i="87"/>
  <c r="E19" i="87"/>
  <c r="H19" i="87"/>
  <c r="F19" i="87"/>
  <c r="D19" i="87"/>
  <c r="D16" i="89"/>
  <c r="G16" i="89"/>
  <c r="F16" i="89"/>
  <c r="H16" i="89"/>
  <c r="E16" i="89"/>
  <c r="F18" i="91"/>
  <c r="E18" i="91"/>
  <c r="H18" i="91"/>
  <c r="G18" i="91"/>
  <c r="D18" i="91"/>
  <c r="F17" i="93"/>
  <c r="D17" i="93"/>
  <c r="H17" i="93"/>
  <c r="E17" i="93"/>
  <c r="G17" i="93"/>
  <c r="D13" i="89"/>
  <c r="G13" i="89"/>
  <c r="F13" i="89"/>
  <c r="H13" i="89"/>
  <c r="E13" i="89"/>
  <c r="F15" i="93"/>
  <c r="G15" i="93"/>
  <c r="D15" i="93"/>
  <c r="H15" i="93"/>
  <c r="E15" i="93"/>
  <c r="H13" i="91"/>
  <c r="D13" i="91"/>
  <c r="F13" i="91"/>
  <c r="E13" i="91"/>
  <c r="G13" i="91"/>
  <c r="F198" i="89"/>
  <c r="H198" i="89"/>
  <c r="E198" i="89"/>
  <c r="D198" i="89"/>
  <c r="G198" i="89"/>
  <c r="D196" i="86"/>
  <c r="G196" i="86"/>
  <c r="E196" i="86"/>
  <c r="H196" i="86"/>
  <c r="F196" i="86"/>
  <c r="H196" i="87"/>
  <c r="G196" i="87"/>
  <c r="F196" i="87"/>
  <c r="E196" i="87"/>
  <c r="D196" i="87"/>
  <c r="G195" i="86"/>
  <c r="F195" i="86"/>
  <c r="D195" i="86"/>
  <c r="E195" i="86"/>
  <c r="H195" i="86"/>
  <c r="F194" i="109"/>
  <c r="E194" i="109"/>
  <c r="D194" i="109"/>
  <c r="H194" i="109"/>
  <c r="G194" i="109"/>
  <c r="F193" i="87"/>
  <c r="D193" i="87"/>
  <c r="E193" i="87"/>
  <c r="H193" i="87"/>
  <c r="G193" i="87"/>
  <c r="F194" i="91"/>
  <c r="E194" i="91"/>
  <c r="G194" i="91"/>
  <c r="D194" i="91"/>
  <c r="H194" i="91"/>
  <c r="H189" i="89"/>
  <c r="G189" i="89"/>
  <c r="D189" i="89"/>
  <c r="E189" i="89"/>
  <c r="F189" i="89"/>
  <c r="D190" i="103"/>
  <c r="F190" i="103"/>
  <c r="H190" i="103"/>
  <c r="G190" i="103"/>
  <c r="E190" i="103"/>
  <c r="H188" i="92"/>
  <c r="G188" i="92"/>
  <c r="E188" i="92"/>
  <c r="F188" i="92"/>
  <c r="D188" i="92"/>
  <c r="G185" i="89"/>
  <c r="F185" i="89"/>
  <c r="D185" i="89"/>
  <c r="H185" i="89"/>
  <c r="E185" i="89"/>
  <c r="H185" i="103"/>
  <c r="G185" i="103"/>
  <c r="E185" i="103"/>
  <c r="D185" i="103"/>
  <c r="F185" i="103"/>
  <c r="H186" i="91"/>
  <c r="G186" i="91"/>
  <c r="E186" i="91"/>
  <c r="D186" i="91"/>
  <c r="F186" i="91"/>
  <c r="E183" i="102"/>
  <c r="D183" i="102"/>
  <c r="H183" i="102"/>
  <c r="G183" i="102"/>
  <c r="F183" i="102"/>
  <c r="F182" i="88"/>
  <c r="E182" i="88"/>
  <c r="D182" i="88"/>
  <c r="H182" i="88"/>
  <c r="G182" i="88"/>
  <c r="H181" i="86"/>
  <c r="G181" i="86"/>
  <c r="F181" i="86"/>
  <c r="E181" i="86"/>
  <c r="D181" i="86"/>
  <c r="G180" i="87"/>
  <c r="E180" i="87"/>
  <c r="D180" i="87"/>
  <c r="H180" i="87"/>
  <c r="F180" i="87"/>
  <c r="H179" i="92"/>
  <c r="G179" i="92"/>
  <c r="F179" i="92"/>
  <c r="E179" i="92"/>
  <c r="D179" i="92"/>
  <c r="E180" i="91"/>
  <c r="H180" i="91"/>
  <c r="G180" i="91"/>
  <c r="F180" i="91"/>
  <c r="D180" i="91"/>
  <c r="H179" i="91"/>
  <c r="G179" i="91"/>
  <c r="F179" i="91"/>
  <c r="E179" i="91"/>
  <c r="D179" i="91"/>
  <c r="H177" i="93"/>
  <c r="G177" i="93"/>
  <c r="E177" i="93"/>
  <c r="F177" i="93"/>
  <c r="D177" i="93"/>
  <c r="F174" i="86"/>
  <c r="D174" i="86"/>
  <c r="H174" i="86"/>
  <c r="E174" i="86"/>
  <c r="G174" i="86"/>
  <c r="H171" i="89"/>
  <c r="F171" i="89"/>
  <c r="E171" i="89"/>
  <c r="G171" i="89"/>
  <c r="D171" i="89"/>
  <c r="H173" i="92"/>
  <c r="G173" i="92"/>
  <c r="F173" i="92"/>
  <c r="E173" i="92"/>
  <c r="D173" i="92"/>
  <c r="G171" i="103"/>
  <c r="F171" i="103"/>
  <c r="E171" i="103"/>
  <c r="D171" i="103"/>
  <c r="H171" i="103"/>
  <c r="D173" i="91"/>
  <c r="H173" i="91"/>
  <c r="E173" i="91"/>
  <c r="G173" i="91"/>
  <c r="F173" i="91"/>
  <c r="D170" i="103"/>
  <c r="H170" i="103"/>
  <c r="E170" i="103"/>
  <c r="G170" i="103"/>
  <c r="F170" i="103"/>
  <c r="H168" i="86"/>
  <c r="G168" i="86"/>
  <c r="E168" i="86"/>
  <c r="D168" i="86"/>
  <c r="F168" i="86"/>
  <c r="F166" i="101"/>
  <c r="E166" i="101"/>
  <c r="D166" i="101"/>
  <c r="H166" i="101"/>
  <c r="G166" i="101"/>
  <c r="H168" i="92"/>
  <c r="G168" i="92"/>
  <c r="F168" i="92"/>
  <c r="E168" i="92"/>
  <c r="D168" i="92"/>
  <c r="F166" i="109"/>
  <c r="E166" i="109"/>
  <c r="H166" i="109"/>
  <c r="G166" i="109"/>
  <c r="D166" i="109"/>
  <c r="D165" i="91"/>
  <c r="G165" i="91"/>
  <c r="E165" i="91"/>
  <c r="H165" i="91"/>
  <c r="F165" i="91"/>
  <c r="G161" i="89"/>
  <c r="H161" i="89"/>
  <c r="E161" i="89"/>
  <c r="F161" i="89"/>
  <c r="D161" i="89"/>
  <c r="E161" i="102"/>
  <c r="H161" i="102"/>
  <c r="D161" i="102"/>
  <c r="G161" i="102"/>
  <c r="F161" i="102"/>
  <c r="F156" i="101"/>
  <c r="E156" i="101"/>
  <c r="D156" i="101"/>
  <c r="H156" i="101"/>
  <c r="G156" i="101"/>
  <c r="G155" i="87"/>
  <c r="F155" i="87"/>
  <c r="E155" i="87"/>
  <c r="D155" i="87"/>
  <c r="H155" i="87"/>
  <c r="G152" i="86"/>
  <c r="H152" i="86"/>
  <c r="E152" i="86"/>
  <c r="D152" i="86"/>
  <c r="F152" i="86"/>
  <c r="H152" i="88"/>
  <c r="G152" i="88"/>
  <c r="F152" i="88"/>
  <c r="E152" i="88"/>
  <c r="D152" i="88"/>
  <c r="H152" i="93"/>
  <c r="G152" i="93"/>
  <c r="F152" i="93"/>
  <c r="E152" i="93"/>
  <c r="D152" i="93"/>
  <c r="D148" i="86"/>
  <c r="H148" i="86"/>
  <c r="F148" i="86"/>
  <c r="G148" i="86"/>
  <c r="E148" i="86"/>
  <c r="F147" i="92"/>
  <c r="H147" i="92"/>
  <c r="E147" i="92"/>
  <c r="D147" i="92"/>
  <c r="G147" i="92"/>
  <c r="D146" i="103"/>
  <c r="F146" i="103"/>
  <c r="G146" i="103"/>
  <c r="E146" i="103"/>
  <c r="H146" i="103"/>
  <c r="H145" i="86"/>
  <c r="G145" i="86"/>
  <c r="E145" i="86"/>
  <c r="D145" i="86"/>
  <c r="F145" i="86"/>
  <c r="H145" i="92"/>
  <c r="G145" i="92"/>
  <c r="E145" i="92"/>
  <c r="F145" i="92"/>
  <c r="D145" i="92"/>
  <c r="H144" i="109"/>
  <c r="G144" i="109"/>
  <c r="F144" i="109"/>
  <c r="E144" i="109"/>
  <c r="D144" i="109"/>
  <c r="G143" i="86"/>
  <c r="F143" i="86"/>
  <c r="E143" i="86"/>
  <c r="D143" i="86"/>
  <c r="H143" i="86"/>
  <c r="H143" i="88"/>
  <c r="G143" i="88"/>
  <c r="F143" i="88"/>
  <c r="E143" i="88"/>
  <c r="D143" i="88"/>
  <c r="E142" i="87"/>
  <c r="F142" i="87"/>
  <c r="H142" i="87"/>
  <c r="D142" i="87"/>
  <c r="G142" i="87"/>
  <c r="D143" i="93"/>
  <c r="H143" i="93"/>
  <c r="G143" i="93"/>
  <c r="F143" i="93"/>
  <c r="E143" i="93"/>
  <c r="D141" i="91"/>
  <c r="G141" i="91"/>
  <c r="H141" i="91"/>
  <c r="E141" i="91"/>
  <c r="F141" i="91"/>
  <c r="F138" i="109"/>
  <c r="E138" i="109"/>
  <c r="H138" i="109"/>
  <c r="D138" i="109"/>
  <c r="G138" i="109"/>
  <c r="D137" i="103"/>
  <c r="H137" i="103"/>
  <c r="G137" i="103"/>
  <c r="F137" i="103"/>
  <c r="E137" i="103"/>
  <c r="G137" i="102"/>
  <c r="D137" i="102"/>
  <c r="F137" i="102"/>
  <c r="E137" i="102"/>
  <c r="H137" i="102"/>
  <c r="E134" i="89"/>
  <c r="F134" i="89"/>
  <c r="H134" i="89"/>
  <c r="G134" i="89"/>
  <c r="D134" i="89"/>
  <c r="H134" i="88"/>
  <c r="D134" i="88"/>
  <c r="E134" i="88"/>
  <c r="F134" i="88"/>
  <c r="G134" i="88"/>
  <c r="H135" i="92"/>
  <c r="F135" i="92"/>
  <c r="E135" i="92"/>
  <c r="D135" i="92"/>
  <c r="G135" i="92"/>
  <c r="H132" i="89"/>
  <c r="G132" i="89"/>
  <c r="F132" i="89"/>
  <c r="E132" i="89"/>
  <c r="D132" i="89"/>
  <c r="G130" i="102"/>
  <c r="E130" i="102"/>
  <c r="F130" i="102"/>
  <c r="H130" i="102"/>
  <c r="D130" i="102"/>
  <c r="H132" i="93"/>
  <c r="D132" i="93"/>
  <c r="G132" i="93"/>
  <c r="E132" i="93"/>
  <c r="F132" i="93"/>
  <c r="H129" i="109"/>
  <c r="F129" i="109"/>
  <c r="E129" i="109"/>
  <c r="G129" i="109"/>
  <c r="D129" i="109"/>
  <c r="H128" i="102"/>
  <c r="E128" i="102"/>
  <c r="G128" i="102"/>
  <c r="F128" i="102"/>
  <c r="D128" i="102"/>
  <c r="E128" i="92"/>
  <c r="H128" i="92"/>
  <c r="G128" i="92"/>
  <c r="F128" i="92"/>
  <c r="D128" i="92"/>
  <c r="F126" i="87"/>
  <c r="E126" i="87"/>
  <c r="D126" i="87"/>
  <c r="G126" i="87"/>
  <c r="H126" i="87"/>
  <c r="E127" i="91"/>
  <c r="D127" i="91"/>
  <c r="H127" i="91"/>
  <c r="G127" i="91"/>
  <c r="F127" i="91"/>
  <c r="G123" i="94"/>
  <c r="F123" i="94"/>
  <c r="E123" i="94"/>
  <c r="H123" i="94"/>
  <c r="D123" i="94"/>
  <c r="H124" i="102"/>
  <c r="G124" i="102"/>
  <c r="F124" i="102"/>
  <c r="E124" i="102"/>
  <c r="D124" i="102"/>
  <c r="H123" i="109"/>
  <c r="F123" i="109"/>
  <c r="E123" i="109"/>
  <c r="D123" i="109"/>
  <c r="G123" i="109"/>
  <c r="E124" i="91"/>
  <c r="H124" i="91"/>
  <c r="G124" i="91"/>
  <c r="F124" i="91"/>
  <c r="D124" i="91"/>
  <c r="H121" i="109"/>
  <c r="F121" i="109"/>
  <c r="E121" i="109"/>
  <c r="G121" i="109"/>
  <c r="D121" i="109"/>
  <c r="F119" i="89"/>
  <c r="H119" i="89"/>
  <c r="E119" i="89"/>
  <c r="D119" i="89"/>
  <c r="G119" i="89"/>
  <c r="H119" i="88"/>
  <c r="E119" i="88"/>
  <c r="G119" i="88"/>
  <c r="F119" i="88"/>
  <c r="D119" i="88"/>
  <c r="G118" i="103"/>
  <c r="F118" i="103"/>
  <c r="H118" i="103"/>
  <c r="D118" i="103"/>
  <c r="E118" i="103"/>
  <c r="E116" i="87"/>
  <c r="D116" i="87"/>
  <c r="H116" i="87"/>
  <c r="G116" i="87"/>
  <c r="F116" i="87"/>
  <c r="H116" i="102"/>
  <c r="G116" i="102"/>
  <c r="F116" i="102"/>
  <c r="E116" i="102"/>
  <c r="D116" i="102"/>
  <c r="H114" i="88"/>
  <c r="F114" i="88"/>
  <c r="E114" i="88"/>
  <c r="D114" i="88"/>
  <c r="G114" i="88"/>
  <c r="G112" i="101"/>
  <c r="E112" i="101"/>
  <c r="F112" i="101"/>
  <c r="D112" i="101"/>
  <c r="H112" i="101"/>
  <c r="F114" i="93"/>
  <c r="E114" i="93"/>
  <c r="H114" i="93"/>
  <c r="G114" i="93"/>
  <c r="D114" i="93"/>
  <c r="E111" i="102"/>
  <c r="D111" i="102"/>
  <c r="H111" i="102"/>
  <c r="F111" i="102"/>
  <c r="G111" i="102"/>
  <c r="F110" i="86"/>
  <c r="D110" i="86"/>
  <c r="H110" i="86"/>
  <c r="G110" i="86"/>
  <c r="E110" i="86"/>
  <c r="H109" i="103"/>
  <c r="D109" i="103"/>
  <c r="G109" i="103"/>
  <c r="F109" i="103"/>
  <c r="E109" i="103"/>
  <c r="H108" i="86"/>
  <c r="G108" i="86"/>
  <c r="E108" i="86"/>
  <c r="D108" i="86"/>
  <c r="F108" i="86"/>
  <c r="F106" i="94"/>
  <c r="D106" i="94"/>
  <c r="H106" i="94"/>
  <c r="E106" i="94"/>
  <c r="G106" i="94"/>
  <c r="E104" i="101"/>
  <c r="F104" i="101"/>
  <c r="D104" i="101"/>
  <c r="H104" i="101"/>
  <c r="G104" i="101"/>
  <c r="E103" i="87"/>
  <c r="D103" i="87"/>
  <c r="F103" i="87"/>
  <c r="G103" i="87"/>
  <c r="H103" i="87"/>
  <c r="H103" i="109"/>
  <c r="F103" i="109"/>
  <c r="E103" i="109"/>
  <c r="D103" i="109"/>
  <c r="G103" i="109"/>
  <c r="D102" i="91"/>
  <c r="H102" i="91"/>
  <c r="G102" i="91"/>
  <c r="E102" i="91"/>
  <c r="F102" i="91"/>
  <c r="D100" i="92"/>
  <c r="G100" i="92"/>
  <c r="F100" i="92"/>
  <c r="E100" i="92"/>
  <c r="H100" i="92"/>
  <c r="H99" i="103"/>
  <c r="E99" i="103"/>
  <c r="D99" i="103"/>
  <c r="G99" i="103"/>
  <c r="F99" i="103"/>
  <c r="H100" i="93"/>
  <c r="D100" i="93"/>
  <c r="G100" i="93"/>
  <c r="E100" i="93"/>
  <c r="F100" i="93"/>
  <c r="F98" i="92"/>
  <c r="E98" i="92"/>
  <c r="H98" i="92"/>
  <c r="G98" i="92"/>
  <c r="D98" i="92"/>
  <c r="D98" i="91"/>
  <c r="F98" i="91"/>
  <c r="E98" i="91"/>
  <c r="G98" i="91"/>
  <c r="H98" i="91"/>
  <c r="E94" i="87"/>
  <c r="D94" i="87"/>
  <c r="H94" i="87"/>
  <c r="G94" i="87"/>
  <c r="F94" i="87"/>
  <c r="H92" i="88"/>
  <c r="G92" i="88"/>
  <c r="E92" i="88"/>
  <c r="D92" i="88"/>
  <c r="F92" i="88"/>
  <c r="G90" i="94"/>
  <c r="F90" i="94"/>
  <c r="E90" i="94"/>
  <c r="H90" i="94"/>
  <c r="D90" i="94"/>
  <c r="F90" i="103"/>
  <c r="H90" i="103"/>
  <c r="G90" i="103"/>
  <c r="D90" i="103"/>
  <c r="E90" i="103"/>
  <c r="E89" i="103"/>
  <c r="D89" i="103"/>
  <c r="H89" i="103"/>
  <c r="G89" i="103"/>
  <c r="F89" i="103"/>
  <c r="E87" i="86"/>
  <c r="D87" i="86"/>
  <c r="G87" i="86"/>
  <c r="F87" i="86"/>
  <c r="H87" i="86"/>
  <c r="E85" i="94"/>
  <c r="D85" i="94"/>
  <c r="F85" i="94"/>
  <c r="H85" i="94"/>
  <c r="G85" i="94"/>
  <c r="D85" i="88"/>
  <c r="F85" i="88"/>
  <c r="H85" i="88"/>
  <c r="G85" i="88"/>
  <c r="E85" i="88"/>
  <c r="G85" i="87"/>
  <c r="F85" i="87"/>
  <c r="E85" i="87"/>
  <c r="D85" i="87"/>
  <c r="H85" i="87"/>
  <c r="H84" i="103"/>
  <c r="G84" i="103"/>
  <c r="F84" i="103"/>
  <c r="E84" i="103"/>
  <c r="D84" i="103"/>
  <c r="H83" i="109"/>
  <c r="G83" i="109"/>
  <c r="F83" i="109"/>
  <c r="E83" i="109"/>
  <c r="D83" i="109"/>
  <c r="G83" i="87"/>
  <c r="D83" i="87"/>
  <c r="F83" i="87"/>
  <c r="H83" i="87"/>
  <c r="E83" i="87"/>
  <c r="H83" i="92"/>
  <c r="G83" i="92"/>
  <c r="F83" i="92"/>
  <c r="E83" i="92"/>
  <c r="D83" i="92"/>
  <c r="G78" i="86"/>
  <c r="F78" i="86"/>
  <c r="D78" i="86"/>
  <c r="E78" i="86"/>
  <c r="H78" i="86"/>
  <c r="F78" i="87"/>
  <c r="E78" i="87"/>
  <c r="D78" i="87"/>
  <c r="G78" i="87"/>
  <c r="H78" i="87"/>
  <c r="F77" i="86"/>
  <c r="E77" i="86"/>
  <c r="D77" i="86"/>
  <c r="H77" i="86"/>
  <c r="G77" i="86"/>
  <c r="E75" i="94"/>
  <c r="D75" i="94"/>
  <c r="H75" i="94"/>
  <c r="G75" i="94"/>
  <c r="F75" i="94"/>
  <c r="D73" i="88"/>
  <c r="H73" i="88"/>
  <c r="G73" i="88"/>
  <c r="F73" i="88"/>
  <c r="E73" i="88"/>
  <c r="H73" i="92"/>
  <c r="F73" i="92"/>
  <c r="E73" i="92"/>
  <c r="G73" i="92"/>
  <c r="D73" i="92"/>
  <c r="G71" i="94"/>
  <c r="F71" i="94"/>
  <c r="E71" i="94"/>
  <c r="D71" i="94"/>
  <c r="H71" i="94"/>
  <c r="H73" i="93"/>
  <c r="G73" i="93"/>
  <c r="F73" i="93"/>
  <c r="E73" i="93"/>
  <c r="D73" i="93"/>
  <c r="H70" i="87"/>
  <c r="G70" i="87"/>
  <c r="E70" i="87"/>
  <c r="D70" i="87"/>
  <c r="F70" i="87"/>
  <c r="F70" i="86"/>
  <c r="D70" i="86"/>
  <c r="E70" i="86"/>
  <c r="H70" i="86"/>
  <c r="G70" i="86"/>
  <c r="H69" i="88"/>
  <c r="E69" i="88"/>
  <c r="G69" i="88"/>
  <c r="F69" i="88"/>
  <c r="D69" i="88"/>
  <c r="H70" i="92"/>
  <c r="G70" i="92"/>
  <c r="F70" i="92"/>
  <c r="E70" i="92"/>
  <c r="D70" i="92"/>
  <c r="E68" i="92"/>
  <c r="D68" i="92"/>
  <c r="G68" i="92"/>
  <c r="F68" i="92"/>
  <c r="H68" i="92"/>
  <c r="H65" i="89"/>
  <c r="F65" i="89"/>
  <c r="G65" i="89"/>
  <c r="D65" i="89"/>
  <c r="E65" i="89"/>
  <c r="H66" i="88"/>
  <c r="G66" i="88"/>
  <c r="D66" i="88"/>
  <c r="F66" i="88"/>
  <c r="E66" i="88"/>
  <c r="D65" i="103"/>
  <c r="H65" i="103"/>
  <c r="F65" i="103"/>
  <c r="G65" i="103"/>
  <c r="E65" i="103"/>
  <c r="D66" i="93"/>
  <c r="H66" i="93"/>
  <c r="G66" i="93"/>
  <c r="F66" i="93"/>
  <c r="E66" i="93"/>
  <c r="D63" i="86"/>
  <c r="G63" i="86"/>
  <c r="F63" i="86"/>
  <c r="H63" i="86"/>
  <c r="E63" i="86"/>
  <c r="H62" i="88"/>
  <c r="E62" i="88"/>
  <c r="G62" i="88"/>
  <c r="D62" i="88"/>
  <c r="F62" i="88"/>
  <c r="E60" i="94"/>
  <c r="D60" i="94"/>
  <c r="G60" i="94"/>
  <c r="H60" i="94"/>
  <c r="F60" i="94"/>
  <c r="D59" i="103"/>
  <c r="F59" i="103"/>
  <c r="E59" i="103"/>
  <c r="H59" i="103"/>
  <c r="G59" i="103"/>
  <c r="D58" i="87"/>
  <c r="H58" i="87"/>
  <c r="G58" i="87"/>
  <c r="F58" i="87"/>
  <c r="E58" i="87"/>
  <c r="G58" i="86"/>
  <c r="F58" i="86"/>
  <c r="D58" i="86"/>
  <c r="E58" i="86"/>
  <c r="H58" i="86"/>
  <c r="G58" i="93"/>
  <c r="D58" i="93"/>
  <c r="H58" i="93"/>
  <c r="F58" i="93"/>
  <c r="E58" i="93"/>
  <c r="D57" i="93"/>
  <c r="G57" i="93"/>
  <c r="H57" i="93"/>
  <c r="F57" i="93"/>
  <c r="E57" i="93"/>
  <c r="G57" i="91"/>
  <c r="H57" i="91"/>
  <c r="D57" i="91"/>
  <c r="F57" i="91"/>
  <c r="E57" i="91"/>
  <c r="F53" i="89"/>
  <c r="D53" i="89"/>
  <c r="H53" i="89"/>
  <c r="G53" i="89"/>
  <c r="E53" i="89"/>
  <c r="G55" i="93"/>
  <c r="F55" i="93"/>
  <c r="D55" i="93"/>
  <c r="H55" i="93"/>
  <c r="E55" i="93"/>
  <c r="G52" i="101"/>
  <c r="F52" i="101"/>
  <c r="E52" i="101"/>
  <c r="D52" i="101"/>
  <c r="H52" i="101"/>
  <c r="F51" i="102"/>
  <c r="H51" i="102"/>
  <c r="G51" i="102"/>
  <c r="E51" i="102"/>
  <c r="D51" i="102"/>
  <c r="H50" i="102"/>
  <c r="F50" i="102"/>
  <c r="D50" i="102"/>
  <c r="E50" i="102"/>
  <c r="G50" i="102"/>
  <c r="H51" i="91"/>
  <c r="F51" i="91"/>
  <c r="D51" i="91"/>
  <c r="E51" i="91"/>
  <c r="G51" i="91"/>
  <c r="D51" i="93"/>
  <c r="H51" i="93"/>
  <c r="G51" i="93"/>
  <c r="E51" i="93"/>
  <c r="F51" i="93"/>
  <c r="H47" i="102"/>
  <c r="F47" i="102"/>
  <c r="D47" i="102"/>
  <c r="E47" i="102"/>
  <c r="G47" i="102"/>
  <c r="D46" i="86"/>
  <c r="H46" i="86"/>
  <c r="G46" i="86"/>
  <c r="F46" i="86"/>
  <c r="E46" i="86"/>
  <c r="D47" i="93"/>
  <c r="H47" i="93"/>
  <c r="E47" i="93"/>
  <c r="G47" i="93"/>
  <c r="F47" i="93"/>
  <c r="E45" i="93"/>
  <c r="D45" i="93"/>
  <c r="H45" i="93"/>
  <c r="G45" i="93"/>
  <c r="F45" i="93"/>
  <c r="G43" i="87"/>
  <c r="F43" i="87"/>
  <c r="E43" i="87"/>
  <c r="D43" i="87"/>
  <c r="H43" i="87"/>
  <c r="D42" i="109"/>
  <c r="E42" i="109"/>
  <c r="G42" i="109"/>
  <c r="H42" i="109"/>
  <c r="F42" i="109"/>
  <c r="E133" i="82"/>
  <c r="F133" i="82"/>
  <c r="G133" i="82"/>
  <c r="H133" i="82"/>
  <c r="D133" i="82"/>
  <c r="G181" i="82"/>
  <c r="H181" i="82"/>
  <c r="E181" i="82"/>
  <c r="F181" i="82"/>
  <c r="D181" i="82"/>
  <c r="D185" i="82"/>
  <c r="E185" i="82"/>
  <c r="F185" i="82"/>
  <c r="G185" i="82"/>
  <c r="H185" i="82"/>
  <c r="H174" i="82"/>
  <c r="G174" i="82"/>
  <c r="E174" i="82"/>
  <c r="F174" i="82"/>
  <c r="D174" i="82"/>
  <c r="G39" i="94"/>
  <c r="F39" i="94"/>
  <c r="E39" i="94"/>
  <c r="D39" i="94"/>
  <c r="H39" i="94"/>
  <c r="E31" i="82"/>
  <c r="F31" i="82"/>
  <c r="H31" i="82"/>
  <c r="G31" i="82"/>
  <c r="D31" i="82"/>
  <c r="G120" i="82"/>
  <c r="H120" i="82"/>
  <c r="E120" i="82"/>
  <c r="F120" i="82"/>
  <c r="D120" i="82"/>
  <c r="F123" i="82"/>
  <c r="G123" i="82"/>
  <c r="E123" i="82"/>
  <c r="H123" i="82"/>
  <c r="D123" i="82"/>
  <c r="G125" i="82"/>
  <c r="H125" i="82"/>
  <c r="E125" i="82"/>
  <c r="F125" i="82"/>
  <c r="D125" i="82"/>
  <c r="E81" i="82"/>
  <c r="F81" i="82"/>
  <c r="H81" i="82"/>
  <c r="G81" i="82"/>
  <c r="D81" i="82"/>
  <c r="E104" i="82"/>
  <c r="F104" i="82"/>
  <c r="H104" i="82"/>
  <c r="G104" i="82"/>
  <c r="D104" i="82"/>
  <c r="E168" i="82"/>
  <c r="F168" i="82"/>
  <c r="G168" i="82"/>
  <c r="H168" i="82"/>
  <c r="D168" i="82"/>
  <c r="D150" i="82"/>
  <c r="E150" i="82"/>
  <c r="F150" i="82"/>
  <c r="G150" i="82"/>
  <c r="H150" i="82"/>
  <c r="G85" i="82"/>
  <c r="H85" i="82"/>
  <c r="E85" i="82"/>
  <c r="F85" i="82"/>
  <c r="D85" i="82"/>
  <c r="G36" i="82"/>
  <c r="D36" i="82"/>
  <c r="H36" i="82"/>
  <c r="E36" i="82"/>
  <c r="F36" i="82"/>
  <c r="E79" i="82"/>
  <c r="F79" i="82"/>
  <c r="H79" i="82"/>
  <c r="G79" i="82"/>
  <c r="D79" i="82"/>
  <c r="E55" i="82"/>
  <c r="D55" i="82"/>
  <c r="F55" i="82"/>
  <c r="H55" i="82"/>
  <c r="G55" i="82"/>
  <c r="G42" i="91"/>
  <c r="F42" i="91"/>
  <c r="E42" i="91"/>
  <c r="D42" i="91"/>
  <c r="H42" i="91"/>
  <c r="G146" i="82"/>
  <c r="H146" i="82"/>
  <c r="E146" i="82"/>
  <c r="F146" i="82"/>
  <c r="D146" i="82"/>
  <c r="H177" i="82"/>
  <c r="G177" i="82"/>
  <c r="F177" i="82"/>
  <c r="E177" i="82"/>
  <c r="D177" i="82"/>
  <c r="F40" i="109"/>
  <c r="E40" i="109"/>
  <c r="D40" i="109"/>
  <c r="H40" i="109"/>
  <c r="G40" i="109"/>
  <c r="G193" i="82"/>
  <c r="H193" i="82"/>
  <c r="E193" i="82"/>
  <c r="F193" i="82"/>
  <c r="D193" i="82"/>
  <c r="G39" i="87"/>
  <c r="F39" i="87"/>
  <c r="E39" i="87"/>
  <c r="D39" i="87"/>
  <c r="H39" i="87"/>
  <c r="H38" i="101"/>
  <c r="G38" i="101"/>
  <c r="F38" i="101"/>
  <c r="E38" i="101"/>
  <c r="D38" i="101"/>
  <c r="G38" i="87"/>
  <c r="F38" i="87"/>
  <c r="E38" i="87"/>
  <c r="D38" i="87"/>
  <c r="H38" i="87"/>
  <c r="F38" i="88"/>
  <c r="D38" i="88"/>
  <c r="H38" i="88"/>
  <c r="G38" i="88"/>
  <c r="E38" i="88"/>
  <c r="H37" i="109"/>
  <c r="G37" i="109"/>
  <c r="F37" i="109"/>
  <c r="E37" i="109"/>
  <c r="D37" i="109"/>
  <c r="H35" i="109"/>
  <c r="G35" i="109"/>
  <c r="F35" i="109"/>
  <c r="E35" i="109"/>
  <c r="D35" i="109"/>
  <c r="H34" i="103"/>
  <c r="F34" i="103"/>
  <c r="E34" i="103"/>
  <c r="G34" i="103"/>
  <c r="D34" i="103"/>
  <c r="H33" i="88"/>
  <c r="F33" i="88"/>
  <c r="E33" i="88"/>
  <c r="D33" i="88"/>
  <c r="G33" i="88"/>
  <c r="H34" i="92"/>
  <c r="G34" i="92"/>
  <c r="F34" i="92"/>
  <c r="E34" i="92"/>
  <c r="D34" i="92"/>
  <c r="D32" i="88"/>
  <c r="F32" i="88"/>
  <c r="E32" i="88"/>
  <c r="H32" i="88"/>
  <c r="G32" i="88"/>
  <c r="H30" i="88"/>
  <c r="F30" i="88"/>
  <c r="G30" i="88"/>
  <c r="E30" i="88"/>
  <c r="D30" i="88"/>
  <c r="F28" i="94"/>
  <c r="E28" i="94"/>
  <c r="D28" i="94"/>
  <c r="G28" i="94"/>
  <c r="H28" i="94"/>
  <c r="H29" i="92"/>
  <c r="G29" i="92"/>
  <c r="F29" i="92"/>
  <c r="E29" i="92"/>
  <c r="D29" i="92"/>
  <c r="G26" i="102"/>
  <c r="H26" i="102"/>
  <c r="F26" i="102"/>
  <c r="D26" i="102"/>
  <c r="E26" i="102"/>
  <c r="D26" i="103"/>
  <c r="H26" i="103"/>
  <c r="F26" i="103"/>
  <c r="E26" i="103"/>
  <c r="G26" i="103"/>
  <c r="G27" i="93"/>
  <c r="F27" i="93"/>
  <c r="H27" i="93"/>
  <c r="E27" i="93"/>
  <c r="D27" i="93"/>
  <c r="H22" i="101"/>
  <c r="G22" i="101"/>
  <c r="F22" i="101"/>
  <c r="E22" i="101"/>
  <c r="D22" i="101"/>
  <c r="D25" i="91"/>
  <c r="F25" i="91"/>
  <c r="H25" i="91"/>
  <c r="E25" i="91"/>
  <c r="G25" i="91"/>
  <c r="E24" i="91"/>
  <c r="G24" i="91"/>
  <c r="H24" i="91"/>
  <c r="F24" i="91"/>
  <c r="D24" i="91"/>
  <c r="E21" i="89"/>
  <c r="G21" i="89"/>
  <c r="F21" i="89"/>
  <c r="D21" i="89"/>
  <c r="H21" i="89"/>
  <c r="D19" i="101"/>
  <c r="E19" i="101"/>
  <c r="H19" i="101"/>
  <c r="G19" i="101"/>
  <c r="F19" i="101"/>
  <c r="H19" i="103"/>
  <c r="F19" i="103"/>
  <c r="G19" i="103"/>
  <c r="D19" i="103"/>
  <c r="E19" i="103"/>
  <c r="H20" i="93"/>
  <c r="G20" i="93"/>
  <c r="E20" i="93"/>
  <c r="D20" i="93"/>
  <c r="F20" i="93"/>
  <c r="E17" i="101"/>
  <c r="D17" i="101"/>
  <c r="H17" i="101"/>
  <c r="G17" i="101"/>
  <c r="F17" i="101"/>
  <c r="H18" i="92"/>
  <c r="G18" i="92"/>
  <c r="D18" i="92"/>
  <c r="F18" i="92"/>
  <c r="E18" i="92"/>
  <c r="H16" i="88"/>
  <c r="E16" i="88"/>
  <c r="F16" i="88"/>
  <c r="D16" i="88"/>
  <c r="G16" i="88"/>
  <c r="H16" i="93"/>
  <c r="E16" i="93"/>
  <c r="G16" i="93"/>
  <c r="F16" i="93"/>
  <c r="D16" i="93"/>
  <c r="E14" i="92"/>
  <c r="H14" i="92"/>
  <c r="F14" i="92"/>
  <c r="G14" i="92"/>
  <c r="D14" i="92"/>
  <c r="H14" i="109"/>
  <c r="E14" i="109"/>
  <c r="G14" i="109"/>
  <c r="F14" i="109"/>
  <c r="D14" i="109"/>
  <c r="I12" i="103"/>
  <c r="I13" i="103" s="1"/>
  <c r="I14" i="103" s="1"/>
  <c r="I15" i="103" s="1"/>
  <c r="I16" i="103" s="1"/>
  <c r="I17" i="103" s="1"/>
  <c r="I18" i="103" s="1"/>
  <c r="I19" i="103" s="1"/>
  <c r="I20" i="103" s="1"/>
  <c r="I21" i="103" s="1"/>
  <c r="I22" i="103" s="1"/>
  <c r="I23" i="103" s="1"/>
  <c r="I24" i="103" s="1"/>
  <c r="I25" i="103" s="1"/>
  <c r="I26" i="103" s="1"/>
  <c r="I27" i="103" s="1"/>
  <c r="I28" i="103" s="1"/>
  <c r="I29" i="103" s="1"/>
  <c r="I30" i="103" s="1"/>
  <c r="I31" i="103" s="1"/>
  <c r="I32" i="103" s="1"/>
  <c r="I33" i="103" s="1"/>
  <c r="I34" i="103" s="1"/>
  <c r="I35" i="103" s="1"/>
  <c r="I36" i="103" s="1"/>
  <c r="I37" i="103" s="1"/>
  <c r="I38" i="103" s="1"/>
  <c r="I39" i="103" s="1"/>
  <c r="I40" i="103" s="1"/>
  <c r="I41" i="103" s="1"/>
  <c r="I42" i="103" s="1"/>
  <c r="I43" i="103" s="1"/>
  <c r="I44" i="103" s="1"/>
  <c r="I45" i="103" s="1"/>
  <c r="I46" i="103" s="1"/>
  <c r="I47" i="103" s="1"/>
  <c r="I48" i="103" s="1"/>
  <c r="I49" i="103" s="1"/>
  <c r="I50" i="103" s="1"/>
  <c r="I51" i="103" s="1"/>
  <c r="I52" i="103" s="1"/>
  <c r="I53" i="103" s="1"/>
  <c r="I54" i="103" s="1"/>
  <c r="I55" i="103" s="1"/>
  <c r="I56" i="103" s="1"/>
  <c r="I57" i="103" s="1"/>
  <c r="I58" i="103" s="1"/>
  <c r="I59" i="103" s="1"/>
  <c r="I60" i="103" s="1"/>
  <c r="I61" i="103" s="1"/>
  <c r="I62" i="103" s="1"/>
  <c r="I63" i="103" s="1"/>
  <c r="I64" i="103" s="1"/>
  <c r="I65" i="103" s="1"/>
  <c r="I66" i="103" s="1"/>
  <c r="I67" i="103" s="1"/>
  <c r="I68" i="103" s="1"/>
  <c r="I69" i="103" s="1"/>
  <c r="I70" i="103" s="1"/>
  <c r="I71" i="103" s="1"/>
  <c r="I72" i="103" s="1"/>
  <c r="I73" i="103" s="1"/>
  <c r="I74" i="103" s="1"/>
  <c r="I75" i="103" s="1"/>
  <c r="I76" i="103" s="1"/>
  <c r="I77" i="103" s="1"/>
  <c r="I78" i="103" s="1"/>
  <c r="I79" i="103" s="1"/>
  <c r="I80" i="103" s="1"/>
  <c r="I81" i="103" s="1"/>
  <c r="I82" i="103" s="1"/>
  <c r="I83" i="103" s="1"/>
  <c r="I84" i="103" s="1"/>
  <c r="I85" i="103" s="1"/>
  <c r="I86" i="103" s="1"/>
  <c r="I87" i="103" s="1"/>
  <c r="I88" i="103" s="1"/>
  <c r="I89" i="103" s="1"/>
  <c r="I90" i="103" s="1"/>
  <c r="I91" i="103" s="1"/>
  <c r="I92" i="103" s="1"/>
  <c r="I93" i="103" s="1"/>
  <c r="I94" i="103" s="1"/>
  <c r="I95" i="103" s="1"/>
  <c r="I96" i="103" s="1"/>
  <c r="I97" i="103" s="1"/>
  <c r="I98" i="103" s="1"/>
  <c r="I99" i="103" s="1"/>
  <c r="I100" i="103" s="1"/>
  <c r="I101" i="103" s="1"/>
  <c r="I102" i="103" s="1"/>
  <c r="I103" i="103" s="1"/>
  <c r="I104" i="103" s="1"/>
  <c r="I105" i="103" s="1"/>
  <c r="I106" i="103" s="1"/>
  <c r="I107" i="103" s="1"/>
  <c r="I108" i="103" s="1"/>
  <c r="I109" i="103" s="1"/>
  <c r="I110" i="103" s="1"/>
  <c r="I111" i="103" s="1"/>
  <c r="I112" i="103" s="1"/>
  <c r="I113" i="103" s="1"/>
  <c r="I114" i="103" s="1"/>
  <c r="H12" i="103"/>
  <c r="G12" i="103"/>
  <c r="E12" i="103"/>
  <c r="F12" i="103"/>
  <c r="D12" i="103"/>
  <c r="F199" i="88"/>
  <c r="E199" i="88"/>
  <c r="H199" i="88"/>
  <c r="D199" i="88"/>
  <c r="G199" i="88"/>
  <c r="H200" i="92"/>
  <c r="F200" i="92"/>
  <c r="E200" i="92"/>
  <c r="G200" i="92"/>
  <c r="D200" i="92"/>
  <c r="G199" i="86"/>
  <c r="F199" i="86"/>
  <c r="E199" i="86"/>
  <c r="D199" i="86"/>
  <c r="H199" i="86"/>
  <c r="D202" i="101"/>
  <c r="F202" i="101"/>
  <c r="E202" i="101"/>
  <c r="H202" i="101"/>
  <c r="G202" i="101"/>
  <c r="H197" i="92"/>
  <c r="G197" i="92"/>
  <c r="F197" i="92"/>
  <c r="E197" i="92"/>
  <c r="D197" i="92"/>
  <c r="H197" i="91"/>
  <c r="E197" i="91"/>
  <c r="G197" i="91"/>
  <c r="D197" i="91"/>
  <c r="F197" i="91"/>
  <c r="H193" i="103"/>
  <c r="E193" i="103"/>
  <c r="D193" i="103"/>
  <c r="F193" i="103"/>
  <c r="G193" i="103"/>
  <c r="H191" i="89"/>
  <c r="F191" i="89"/>
  <c r="E191" i="89"/>
  <c r="D191" i="89"/>
  <c r="G191" i="89"/>
  <c r="E191" i="102"/>
  <c r="D191" i="102"/>
  <c r="H191" i="102"/>
  <c r="G191" i="102"/>
  <c r="F191" i="102"/>
  <c r="G189" i="94"/>
  <c r="F189" i="94"/>
  <c r="E189" i="94"/>
  <c r="H189" i="94"/>
  <c r="D189" i="94"/>
  <c r="H189" i="109"/>
  <c r="G189" i="109"/>
  <c r="F189" i="109"/>
  <c r="E189" i="109"/>
  <c r="D189" i="109"/>
  <c r="G189" i="103"/>
  <c r="F189" i="103"/>
  <c r="E189" i="103"/>
  <c r="D189" i="103"/>
  <c r="H189" i="103"/>
  <c r="H187" i="89"/>
  <c r="F187" i="89"/>
  <c r="E187" i="89"/>
  <c r="G187" i="89"/>
  <c r="D187" i="89"/>
  <c r="E188" i="102"/>
  <c r="H188" i="102"/>
  <c r="G188" i="102"/>
  <c r="F188" i="102"/>
  <c r="D188" i="102"/>
  <c r="H189" i="93"/>
  <c r="G189" i="93"/>
  <c r="D189" i="93"/>
  <c r="E189" i="93"/>
  <c r="F189" i="93"/>
  <c r="H187" i="92"/>
  <c r="G187" i="92"/>
  <c r="F187" i="92"/>
  <c r="E187" i="92"/>
  <c r="D187" i="92"/>
  <c r="F184" i="101"/>
  <c r="E184" i="101"/>
  <c r="D184" i="101"/>
  <c r="H184" i="101"/>
  <c r="G184" i="101"/>
  <c r="F184" i="87"/>
  <c r="E184" i="87"/>
  <c r="D184" i="87"/>
  <c r="H184" i="87"/>
  <c r="G184" i="87"/>
  <c r="H181" i="101"/>
  <c r="G181" i="101"/>
  <c r="F181" i="101"/>
  <c r="E181" i="101"/>
  <c r="D181" i="101"/>
  <c r="F182" i="86"/>
  <c r="D182" i="86"/>
  <c r="H182" i="86"/>
  <c r="G182" i="86"/>
  <c r="E182" i="86"/>
  <c r="F182" i="92"/>
  <c r="E182" i="92"/>
  <c r="D182" i="92"/>
  <c r="H182" i="92"/>
  <c r="G182" i="92"/>
  <c r="F178" i="89"/>
  <c r="E178" i="89"/>
  <c r="D178" i="89"/>
  <c r="H178" i="89"/>
  <c r="G178" i="89"/>
  <c r="D178" i="101"/>
  <c r="H178" i="101"/>
  <c r="G178" i="101"/>
  <c r="F178" i="101"/>
  <c r="E178" i="101"/>
  <c r="G175" i="86"/>
  <c r="F175" i="86"/>
  <c r="E175" i="86"/>
  <c r="D175" i="86"/>
  <c r="H175" i="86"/>
  <c r="G177" i="91"/>
  <c r="F177" i="91"/>
  <c r="D177" i="91"/>
  <c r="H177" i="91"/>
  <c r="E177" i="91"/>
  <c r="F174" i="88"/>
  <c r="E174" i="88"/>
  <c r="G174" i="88"/>
  <c r="D174" i="88"/>
  <c r="H174" i="88"/>
  <c r="E173" i="102"/>
  <c r="H173" i="102"/>
  <c r="D173" i="102"/>
  <c r="G173" i="102"/>
  <c r="F173" i="102"/>
  <c r="H172" i="88"/>
  <c r="G172" i="88"/>
  <c r="F172" i="88"/>
  <c r="E172" i="88"/>
  <c r="D172" i="88"/>
  <c r="H170" i="94"/>
  <c r="G170" i="94"/>
  <c r="E170" i="94"/>
  <c r="D170" i="94"/>
  <c r="F170" i="94"/>
  <c r="H172" i="93"/>
  <c r="G172" i="93"/>
  <c r="E172" i="93"/>
  <c r="D172" i="93"/>
  <c r="F172" i="93"/>
  <c r="F170" i="92"/>
  <c r="E170" i="92"/>
  <c r="D170" i="92"/>
  <c r="H170" i="92"/>
  <c r="G170" i="92"/>
  <c r="G169" i="86"/>
  <c r="H169" i="86"/>
  <c r="E169" i="86"/>
  <c r="D169" i="86"/>
  <c r="F169" i="86"/>
  <c r="H168" i="109"/>
  <c r="G168" i="109"/>
  <c r="F168" i="109"/>
  <c r="E168" i="109"/>
  <c r="D168" i="109"/>
  <c r="H167" i="109"/>
  <c r="F167" i="109"/>
  <c r="E167" i="109"/>
  <c r="D167" i="109"/>
  <c r="G167" i="109"/>
  <c r="F165" i="89"/>
  <c r="H165" i="89"/>
  <c r="G165" i="89"/>
  <c r="D165" i="89"/>
  <c r="E165" i="89"/>
  <c r="F167" i="91"/>
  <c r="E167" i="91"/>
  <c r="D167" i="91"/>
  <c r="G167" i="91"/>
  <c r="H167" i="91"/>
  <c r="F162" i="94"/>
  <c r="D162" i="94"/>
  <c r="H162" i="94"/>
  <c r="G162" i="94"/>
  <c r="E162" i="94"/>
  <c r="G160" i="88"/>
  <c r="H160" i="88"/>
  <c r="E160" i="88"/>
  <c r="F160" i="88"/>
  <c r="D160" i="88"/>
  <c r="D162" i="93"/>
  <c r="F162" i="93"/>
  <c r="E162" i="93"/>
  <c r="H162" i="93"/>
  <c r="G162" i="93"/>
  <c r="F157" i="101"/>
  <c r="E157" i="101"/>
  <c r="D157" i="101"/>
  <c r="H157" i="101"/>
  <c r="G157" i="101"/>
  <c r="E157" i="102"/>
  <c r="H157" i="102"/>
  <c r="D157" i="102"/>
  <c r="G157" i="102"/>
  <c r="F157" i="102"/>
  <c r="H157" i="109"/>
  <c r="F157" i="109"/>
  <c r="E157" i="109"/>
  <c r="G157" i="109"/>
  <c r="D157" i="109"/>
  <c r="G156" i="86"/>
  <c r="E156" i="86"/>
  <c r="D156" i="86"/>
  <c r="F156" i="86"/>
  <c r="H156" i="86"/>
  <c r="F155" i="86"/>
  <c r="E155" i="86"/>
  <c r="D155" i="86"/>
  <c r="G155" i="86"/>
  <c r="H155" i="86"/>
  <c r="E154" i="87"/>
  <c r="D154" i="87"/>
  <c r="G154" i="87"/>
  <c r="H154" i="87"/>
  <c r="F154" i="87"/>
  <c r="E153" i="102"/>
  <c r="H153" i="102"/>
  <c r="D153" i="102"/>
  <c r="G153" i="102"/>
  <c r="F153" i="102"/>
  <c r="H153" i="86"/>
  <c r="G153" i="86"/>
  <c r="E153" i="86"/>
  <c r="D153" i="86"/>
  <c r="F153" i="86"/>
  <c r="G151" i="86"/>
  <c r="D151" i="86"/>
  <c r="F151" i="86"/>
  <c r="E151" i="86"/>
  <c r="H151" i="86"/>
  <c r="D150" i="101"/>
  <c r="H150" i="101"/>
  <c r="G150" i="101"/>
  <c r="F150" i="101"/>
  <c r="E150" i="101"/>
  <c r="F150" i="88"/>
  <c r="E150" i="88"/>
  <c r="D150" i="88"/>
  <c r="H150" i="88"/>
  <c r="G150" i="88"/>
  <c r="E151" i="91"/>
  <c r="D151" i="91"/>
  <c r="H151" i="91"/>
  <c r="G151" i="91"/>
  <c r="F151" i="91"/>
  <c r="D146" i="101"/>
  <c r="H146" i="101"/>
  <c r="G146" i="101"/>
  <c r="E146" i="101"/>
  <c r="F146" i="101"/>
  <c r="F146" i="109"/>
  <c r="E146" i="109"/>
  <c r="H146" i="109"/>
  <c r="G146" i="109"/>
  <c r="D146" i="109"/>
  <c r="H148" i="93"/>
  <c r="G148" i="93"/>
  <c r="E148" i="93"/>
  <c r="D148" i="93"/>
  <c r="F148" i="93"/>
  <c r="F144" i="101"/>
  <c r="E144" i="101"/>
  <c r="D144" i="101"/>
  <c r="H144" i="101"/>
  <c r="G144" i="101"/>
  <c r="D147" i="91"/>
  <c r="H147" i="91"/>
  <c r="G147" i="91"/>
  <c r="F147" i="91"/>
  <c r="E147" i="91"/>
  <c r="H144" i="103"/>
  <c r="D144" i="103"/>
  <c r="G144" i="103"/>
  <c r="F144" i="103"/>
  <c r="E144" i="103"/>
  <c r="D143" i="89"/>
  <c r="H143" i="89"/>
  <c r="G143" i="89"/>
  <c r="F143" i="89"/>
  <c r="E143" i="89"/>
  <c r="H144" i="92"/>
  <c r="F144" i="92"/>
  <c r="G144" i="92"/>
  <c r="E144" i="92"/>
  <c r="D144" i="92"/>
  <c r="F142" i="86"/>
  <c r="D142" i="86"/>
  <c r="H142" i="86"/>
  <c r="G142" i="86"/>
  <c r="E142" i="86"/>
  <c r="H140" i="89"/>
  <c r="G140" i="89"/>
  <c r="F140" i="89"/>
  <c r="E140" i="89"/>
  <c r="D140" i="89"/>
  <c r="F140" i="101"/>
  <c r="E140" i="101"/>
  <c r="D140" i="101"/>
  <c r="H140" i="101"/>
  <c r="G140" i="101"/>
  <c r="H139" i="87"/>
  <c r="D139" i="87"/>
  <c r="G139" i="87"/>
  <c r="F139" i="87"/>
  <c r="E139" i="87"/>
  <c r="F138" i="87"/>
  <c r="E138" i="87"/>
  <c r="G138" i="87"/>
  <c r="D138" i="87"/>
  <c r="H138" i="87"/>
  <c r="H139" i="92"/>
  <c r="F139" i="92"/>
  <c r="E139" i="92"/>
  <c r="G139" i="92"/>
  <c r="D139" i="92"/>
  <c r="G136" i="101"/>
  <c r="F136" i="101"/>
  <c r="E136" i="101"/>
  <c r="D136" i="101"/>
  <c r="H136" i="101"/>
  <c r="G136" i="88"/>
  <c r="H136" i="88"/>
  <c r="F136" i="88"/>
  <c r="E136" i="88"/>
  <c r="D136" i="88"/>
  <c r="G135" i="86"/>
  <c r="F135" i="86"/>
  <c r="E135" i="86"/>
  <c r="H135" i="86"/>
  <c r="D135" i="86"/>
  <c r="E135" i="103"/>
  <c r="D135" i="103"/>
  <c r="H135" i="103"/>
  <c r="G135" i="103"/>
  <c r="F135" i="103"/>
  <c r="H131" i="101"/>
  <c r="G131" i="101"/>
  <c r="F131" i="101"/>
  <c r="E131" i="101"/>
  <c r="D131" i="101"/>
  <c r="G131" i="87"/>
  <c r="F131" i="87"/>
  <c r="H131" i="87"/>
  <c r="E131" i="87"/>
  <c r="D131" i="87"/>
  <c r="F130" i="87"/>
  <c r="H130" i="87"/>
  <c r="E130" i="87"/>
  <c r="D130" i="87"/>
  <c r="G130" i="87"/>
  <c r="H130" i="103"/>
  <c r="G130" i="103"/>
  <c r="F130" i="103"/>
  <c r="E130" i="103"/>
  <c r="D130" i="103"/>
  <c r="H129" i="102"/>
  <c r="F129" i="102"/>
  <c r="E129" i="102"/>
  <c r="D129" i="102"/>
  <c r="G129" i="102"/>
  <c r="H128" i="86"/>
  <c r="G128" i="86"/>
  <c r="E128" i="86"/>
  <c r="D128" i="86"/>
  <c r="F128" i="86"/>
  <c r="H125" i="101"/>
  <c r="F125" i="101"/>
  <c r="E125" i="101"/>
  <c r="G125" i="101"/>
  <c r="D125" i="101"/>
  <c r="H128" i="93"/>
  <c r="G128" i="93"/>
  <c r="E128" i="93"/>
  <c r="D128" i="93"/>
  <c r="F128" i="93"/>
  <c r="F126" i="92"/>
  <c r="E126" i="92"/>
  <c r="H126" i="92"/>
  <c r="G126" i="92"/>
  <c r="D126" i="92"/>
  <c r="D125" i="103"/>
  <c r="G125" i="103"/>
  <c r="H125" i="103"/>
  <c r="E125" i="103"/>
  <c r="F125" i="103"/>
  <c r="F124" i="103"/>
  <c r="H124" i="103"/>
  <c r="G124" i="103"/>
  <c r="E124" i="103"/>
  <c r="D124" i="103"/>
  <c r="F122" i="109"/>
  <c r="D122" i="109"/>
  <c r="E122" i="109"/>
  <c r="H122" i="109"/>
  <c r="G122" i="109"/>
  <c r="F122" i="92"/>
  <c r="E122" i="92"/>
  <c r="H122" i="92"/>
  <c r="G122" i="92"/>
  <c r="D122" i="92"/>
  <c r="H121" i="92"/>
  <c r="E121" i="92"/>
  <c r="G121" i="92"/>
  <c r="F121" i="92"/>
  <c r="D121" i="92"/>
  <c r="H120" i="86"/>
  <c r="G120" i="86"/>
  <c r="E120" i="86"/>
  <c r="D120" i="86"/>
  <c r="F120" i="86"/>
  <c r="E118" i="89"/>
  <c r="F118" i="89"/>
  <c r="G118" i="89"/>
  <c r="H118" i="89"/>
  <c r="D118" i="89"/>
  <c r="H117" i="109"/>
  <c r="F117" i="109"/>
  <c r="E117" i="109"/>
  <c r="G117" i="109"/>
  <c r="D117" i="109"/>
  <c r="H119" i="93"/>
  <c r="F119" i="93"/>
  <c r="E119" i="93"/>
  <c r="D119" i="93"/>
  <c r="G119" i="93"/>
  <c r="F114" i="101"/>
  <c r="E114" i="101"/>
  <c r="D114" i="101"/>
  <c r="H114" i="101"/>
  <c r="G114" i="101"/>
  <c r="D116" i="93"/>
  <c r="F116" i="93"/>
  <c r="H116" i="93"/>
  <c r="G116" i="93"/>
  <c r="E116" i="93"/>
  <c r="G112" i="94"/>
  <c r="F112" i="94"/>
  <c r="H112" i="94"/>
  <c r="E112" i="94"/>
  <c r="D112" i="94"/>
  <c r="F110" i="93"/>
  <c r="E110" i="93"/>
  <c r="H110" i="93"/>
  <c r="G110" i="93"/>
  <c r="D110" i="93"/>
  <c r="G107" i="89"/>
  <c r="H107" i="89"/>
  <c r="F107" i="89"/>
  <c r="E107" i="89"/>
  <c r="D107" i="89"/>
  <c r="G107" i="87"/>
  <c r="F107" i="87"/>
  <c r="H107" i="87"/>
  <c r="E107" i="87"/>
  <c r="D107" i="87"/>
  <c r="G105" i="101"/>
  <c r="E105" i="101"/>
  <c r="D105" i="101"/>
  <c r="H105" i="101"/>
  <c r="F105" i="101"/>
  <c r="H104" i="89"/>
  <c r="G104" i="89"/>
  <c r="F104" i="89"/>
  <c r="E104" i="89"/>
  <c r="D104" i="89"/>
  <c r="H105" i="88"/>
  <c r="F105" i="88"/>
  <c r="E105" i="88"/>
  <c r="G105" i="88"/>
  <c r="D105" i="88"/>
  <c r="H105" i="92"/>
  <c r="E105" i="92"/>
  <c r="G105" i="92"/>
  <c r="F105" i="92"/>
  <c r="D105" i="92"/>
  <c r="D102" i="89"/>
  <c r="F102" i="89"/>
  <c r="E102" i="89"/>
  <c r="H102" i="89"/>
  <c r="G102" i="89"/>
  <c r="H104" i="92"/>
  <c r="F104" i="92"/>
  <c r="G104" i="92"/>
  <c r="E104" i="92"/>
  <c r="D104" i="92"/>
  <c r="F102" i="109"/>
  <c r="E102" i="109"/>
  <c r="H102" i="109"/>
  <c r="G102" i="109"/>
  <c r="D102" i="109"/>
  <c r="D101" i="87"/>
  <c r="E101" i="87"/>
  <c r="H101" i="87"/>
  <c r="F101" i="87"/>
  <c r="G101" i="87"/>
  <c r="H99" i="89"/>
  <c r="F99" i="89"/>
  <c r="D99" i="89"/>
  <c r="G99" i="89"/>
  <c r="E99" i="89"/>
  <c r="D101" i="91"/>
  <c r="F101" i="91"/>
  <c r="H101" i="91"/>
  <c r="E101" i="91"/>
  <c r="G101" i="91"/>
  <c r="H99" i="109"/>
  <c r="F99" i="109"/>
  <c r="E99" i="109"/>
  <c r="D99" i="109"/>
  <c r="G99" i="109"/>
  <c r="H97" i="89"/>
  <c r="G97" i="89"/>
  <c r="E97" i="89"/>
  <c r="F97" i="89"/>
  <c r="D97" i="89"/>
  <c r="H97" i="101"/>
  <c r="G97" i="101"/>
  <c r="F97" i="101"/>
  <c r="E97" i="101"/>
  <c r="D97" i="101"/>
  <c r="H97" i="109"/>
  <c r="E97" i="109"/>
  <c r="G97" i="109"/>
  <c r="F97" i="109"/>
  <c r="D97" i="109"/>
  <c r="F97" i="102"/>
  <c r="D97" i="102"/>
  <c r="H97" i="102"/>
  <c r="G97" i="102"/>
  <c r="E97" i="102"/>
  <c r="E96" i="103"/>
  <c r="H96" i="103"/>
  <c r="G96" i="103"/>
  <c r="F96" i="103"/>
  <c r="D96" i="103"/>
  <c r="F94" i="101"/>
  <c r="E94" i="101"/>
  <c r="D94" i="101"/>
  <c r="H94" i="101"/>
  <c r="G94" i="101"/>
  <c r="H93" i="101"/>
  <c r="D93" i="101"/>
  <c r="G93" i="101"/>
  <c r="F93" i="101"/>
  <c r="E93" i="101"/>
  <c r="H93" i="92"/>
  <c r="G93" i="92"/>
  <c r="F93" i="92"/>
  <c r="D93" i="92"/>
  <c r="E93" i="92"/>
  <c r="H91" i="89"/>
  <c r="G91" i="89"/>
  <c r="E91" i="89"/>
  <c r="D91" i="89"/>
  <c r="F91" i="89"/>
  <c r="H90" i="101"/>
  <c r="G90" i="101"/>
  <c r="F90" i="101"/>
  <c r="E90" i="101"/>
  <c r="D90" i="101"/>
  <c r="H89" i="89"/>
  <c r="E89" i="89"/>
  <c r="D89" i="89"/>
  <c r="G89" i="89"/>
  <c r="F89" i="89"/>
  <c r="E89" i="101"/>
  <c r="D89" i="101"/>
  <c r="H89" i="101"/>
  <c r="G89" i="101"/>
  <c r="F89" i="101"/>
  <c r="H89" i="86"/>
  <c r="G89" i="86"/>
  <c r="F89" i="86"/>
  <c r="E89" i="86"/>
  <c r="D89" i="86"/>
  <c r="H86" i="89"/>
  <c r="G86" i="89"/>
  <c r="F86" i="89"/>
  <c r="E86" i="89"/>
  <c r="D86" i="89"/>
  <c r="E85" i="101"/>
  <c r="D85" i="101"/>
  <c r="H85" i="101"/>
  <c r="G85" i="101"/>
  <c r="F85" i="101"/>
  <c r="D86" i="102"/>
  <c r="F86" i="102"/>
  <c r="H86" i="102"/>
  <c r="G86" i="102"/>
  <c r="E86" i="102"/>
  <c r="D85" i="102"/>
  <c r="H85" i="102"/>
  <c r="G85" i="102"/>
  <c r="F85" i="102"/>
  <c r="E85" i="102"/>
  <c r="D84" i="102"/>
  <c r="H84" i="102"/>
  <c r="G84" i="102"/>
  <c r="F84" i="102"/>
  <c r="E84" i="102"/>
  <c r="D82" i="94"/>
  <c r="H82" i="94"/>
  <c r="G82" i="94"/>
  <c r="F82" i="94"/>
  <c r="E82" i="94"/>
  <c r="G82" i="103"/>
  <c r="F82" i="103"/>
  <c r="D82" i="103"/>
  <c r="H82" i="103"/>
  <c r="E82" i="103"/>
  <c r="F80" i="109"/>
  <c r="E80" i="109"/>
  <c r="D80" i="109"/>
  <c r="H80" i="109"/>
  <c r="G80" i="109"/>
  <c r="H79" i="89"/>
  <c r="F79" i="89"/>
  <c r="E79" i="89"/>
  <c r="D79" i="89"/>
  <c r="G79" i="89"/>
  <c r="D78" i="94"/>
  <c r="H78" i="94"/>
  <c r="G78" i="94"/>
  <c r="F78" i="94"/>
  <c r="E78" i="94"/>
  <c r="G78" i="103"/>
  <c r="E78" i="103"/>
  <c r="H78" i="103"/>
  <c r="D78" i="103"/>
  <c r="F78" i="103"/>
  <c r="F79" i="91"/>
  <c r="D79" i="91"/>
  <c r="H79" i="91"/>
  <c r="G79" i="91"/>
  <c r="E79" i="91"/>
  <c r="H77" i="109"/>
  <c r="G77" i="109"/>
  <c r="F77" i="109"/>
  <c r="E77" i="109"/>
  <c r="D77" i="109"/>
  <c r="D77" i="93"/>
  <c r="E77" i="93"/>
  <c r="H77" i="93"/>
  <c r="G77" i="93"/>
  <c r="F77" i="93"/>
  <c r="G74" i="86"/>
  <c r="H74" i="86"/>
  <c r="F74" i="86"/>
  <c r="E74" i="86"/>
  <c r="D74" i="86"/>
  <c r="D73" i="87"/>
  <c r="H73" i="87"/>
  <c r="F73" i="87"/>
  <c r="G73" i="87"/>
  <c r="E73" i="87"/>
  <c r="H71" i="102"/>
  <c r="G71" i="102"/>
  <c r="E71" i="102"/>
  <c r="F71" i="102"/>
  <c r="D71" i="102"/>
  <c r="F68" i="91"/>
  <c r="D68" i="91"/>
  <c r="E68" i="91"/>
  <c r="H68" i="91"/>
  <c r="G68" i="91"/>
  <c r="G65" i="87"/>
  <c r="H65" i="87"/>
  <c r="F65" i="87"/>
  <c r="E65" i="87"/>
  <c r="D65" i="87"/>
  <c r="E61" i="101"/>
  <c r="D61" i="101"/>
  <c r="H61" i="101"/>
  <c r="G61" i="101"/>
  <c r="F61" i="101"/>
  <c r="H62" i="92"/>
  <c r="G62" i="92"/>
  <c r="F62" i="92"/>
  <c r="E62" i="92"/>
  <c r="D62" i="92"/>
  <c r="F59" i="102"/>
  <c r="E59" i="102"/>
  <c r="D59" i="102"/>
  <c r="G59" i="102"/>
  <c r="H59" i="102"/>
  <c r="E59" i="87"/>
  <c r="H59" i="87"/>
  <c r="G59" i="87"/>
  <c r="F59" i="87"/>
  <c r="D59" i="87"/>
  <c r="E58" i="88"/>
  <c r="H58" i="88"/>
  <c r="G58" i="88"/>
  <c r="F58" i="88"/>
  <c r="D58" i="88"/>
  <c r="E58" i="103"/>
  <c r="F58" i="103"/>
  <c r="G58" i="103"/>
  <c r="D58" i="103"/>
  <c r="H58" i="103"/>
  <c r="G57" i="92"/>
  <c r="H57" i="92"/>
  <c r="F57" i="92"/>
  <c r="E57" i="92"/>
  <c r="D57" i="92"/>
  <c r="G55" i="86"/>
  <c r="F55" i="86"/>
  <c r="H55" i="86"/>
  <c r="E55" i="86"/>
  <c r="D55" i="86"/>
  <c r="H53" i="92"/>
  <c r="E53" i="92"/>
  <c r="G53" i="92"/>
  <c r="F53" i="92"/>
  <c r="D53" i="92"/>
  <c r="F54" i="91"/>
  <c r="E54" i="91"/>
  <c r="H54" i="91"/>
  <c r="D54" i="91"/>
  <c r="G54" i="91"/>
  <c r="F52" i="92"/>
  <c r="E52" i="92"/>
  <c r="H52" i="92"/>
  <c r="D52" i="92"/>
  <c r="G52" i="92"/>
  <c r="H50" i="103"/>
  <c r="G50" i="103"/>
  <c r="F50" i="103"/>
  <c r="E50" i="103"/>
  <c r="D50" i="103"/>
  <c r="G50" i="92"/>
  <c r="H50" i="92"/>
  <c r="F50" i="92"/>
  <c r="E50" i="92"/>
  <c r="D50" i="92"/>
  <c r="F50" i="93"/>
  <c r="D50" i="93"/>
  <c r="H50" i="93"/>
  <c r="G50" i="93"/>
  <c r="E50" i="93"/>
  <c r="H48" i="102"/>
  <c r="G48" i="102"/>
  <c r="F48" i="102"/>
  <c r="E48" i="102"/>
  <c r="D48" i="102"/>
  <c r="F45" i="101"/>
  <c r="E45" i="101"/>
  <c r="D45" i="101"/>
  <c r="H45" i="101"/>
  <c r="G45" i="101"/>
  <c r="G45" i="102"/>
  <c r="D45" i="102"/>
  <c r="F45" i="102"/>
  <c r="E45" i="102"/>
  <c r="H45" i="102"/>
  <c r="E44" i="88"/>
  <c r="H44" i="88"/>
  <c r="F44" i="88"/>
  <c r="G44" i="88"/>
  <c r="D44" i="88"/>
  <c r="F42" i="86"/>
  <c r="D42" i="86"/>
  <c r="H42" i="86"/>
  <c r="G42" i="86"/>
  <c r="E42" i="86"/>
  <c r="G43" i="93"/>
  <c r="F43" i="93"/>
  <c r="E43" i="93"/>
  <c r="D43" i="93"/>
  <c r="H43" i="93"/>
  <c r="H41" i="103"/>
  <c r="G41" i="103"/>
  <c r="D41" i="103"/>
  <c r="F41" i="103"/>
  <c r="E41" i="103"/>
  <c r="F22" i="82"/>
  <c r="E22" i="82"/>
  <c r="H22" i="82"/>
  <c r="G22" i="82"/>
  <c r="D22" i="82"/>
  <c r="E32" i="82"/>
  <c r="F32" i="82"/>
  <c r="H32" i="82"/>
  <c r="G32" i="82"/>
  <c r="D32" i="82"/>
  <c r="F147" i="82"/>
  <c r="E147" i="82"/>
  <c r="G147" i="82"/>
  <c r="H147" i="82"/>
  <c r="D147" i="82"/>
  <c r="F189" i="82"/>
  <c r="E189" i="82"/>
  <c r="H189" i="82"/>
  <c r="G189" i="82"/>
  <c r="D189" i="82"/>
  <c r="F64" i="82"/>
  <c r="G64" i="82"/>
  <c r="H64" i="82"/>
  <c r="E64" i="82"/>
  <c r="D64" i="82"/>
  <c r="G102" i="82"/>
  <c r="H102" i="82"/>
  <c r="E102" i="82"/>
  <c r="F102" i="82"/>
  <c r="D102" i="82"/>
  <c r="F40" i="88"/>
  <c r="E40" i="88"/>
  <c r="H40" i="88"/>
  <c r="G40" i="88"/>
  <c r="D40" i="88"/>
  <c r="G77" i="82"/>
  <c r="H77" i="82"/>
  <c r="E77" i="82"/>
  <c r="F77" i="82"/>
  <c r="D77" i="82"/>
  <c r="F190" i="82"/>
  <c r="E190" i="82"/>
  <c r="H190" i="82"/>
  <c r="G190" i="82"/>
  <c r="D190" i="82"/>
  <c r="H20" i="82"/>
  <c r="G20" i="82"/>
  <c r="E20" i="82"/>
  <c r="F20" i="82"/>
  <c r="D20" i="82"/>
  <c r="H37" i="82"/>
  <c r="E37" i="82"/>
  <c r="F37" i="82"/>
  <c r="D37" i="82"/>
  <c r="G37" i="82"/>
  <c r="G103" i="82"/>
  <c r="E103" i="82"/>
  <c r="H103" i="82"/>
  <c r="D103" i="82"/>
  <c r="F103" i="82"/>
  <c r="G142" i="82"/>
  <c r="F142" i="82"/>
  <c r="E142" i="82"/>
  <c r="D142" i="82"/>
  <c r="H142" i="82"/>
  <c r="H47" i="82"/>
  <c r="G47" i="82"/>
  <c r="E47" i="82"/>
  <c r="F47" i="82"/>
  <c r="D47" i="82"/>
  <c r="G15" i="82"/>
  <c r="H15" i="82"/>
  <c r="F15" i="82"/>
  <c r="D15" i="82"/>
  <c r="E15" i="82"/>
  <c r="G50" i="82"/>
  <c r="H50" i="82"/>
  <c r="E50" i="82"/>
  <c r="F50" i="82"/>
  <c r="D50" i="82"/>
  <c r="H38" i="102"/>
  <c r="G38" i="102"/>
  <c r="F38" i="102"/>
  <c r="E38" i="102"/>
  <c r="D38" i="102"/>
  <c r="H37" i="86"/>
  <c r="G37" i="86"/>
  <c r="F37" i="86"/>
  <c r="E37" i="86"/>
  <c r="D37" i="86"/>
  <c r="H13" i="82"/>
  <c r="E13" i="82"/>
  <c r="F13" i="82"/>
  <c r="D13" i="82"/>
  <c r="G13" i="82"/>
  <c r="E34" i="89"/>
  <c r="D34" i="89"/>
  <c r="H34" i="89"/>
  <c r="G34" i="89"/>
  <c r="F34" i="89"/>
  <c r="G34" i="102"/>
  <c r="E34" i="102"/>
  <c r="H34" i="102"/>
  <c r="F34" i="102"/>
  <c r="D34" i="102"/>
  <c r="E33" i="101"/>
  <c r="D33" i="101"/>
  <c r="H33" i="101"/>
  <c r="G33" i="101"/>
  <c r="F33" i="101"/>
  <c r="H32" i="86"/>
  <c r="G32" i="86"/>
  <c r="F32" i="86"/>
  <c r="E32" i="86"/>
  <c r="D32" i="86"/>
  <c r="E30" i="87"/>
  <c r="H30" i="87"/>
  <c r="G30" i="87"/>
  <c r="F30" i="87"/>
  <c r="D30" i="87"/>
  <c r="D30" i="91"/>
  <c r="F30" i="91"/>
  <c r="E30" i="91"/>
  <c r="H30" i="91"/>
  <c r="G30" i="91"/>
  <c r="E28" i="103"/>
  <c r="H28" i="103"/>
  <c r="G28" i="103"/>
  <c r="F28" i="103"/>
  <c r="D28" i="103"/>
  <c r="H26" i="101"/>
  <c r="G26" i="101"/>
  <c r="F26" i="101"/>
  <c r="E26" i="101"/>
  <c r="D26" i="101"/>
  <c r="F25" i="89"/>
  <c r="H25" i="89"/>
  <c r="D25" i="89"/>
  <c r="G25" i="89"/>
  <c r="E25" i="89"/>
  <c r="G25" i="103"/>
  <c r="E25" i="103"/>
  <c r="F25" i="103"/>
  <c r="D25" i="103"/>
  <c r="H25" i="103"/>
  <c r="D26" i="93"/>
  <c r="G26" i="93"/>
  <c r="F26" i="93"/>
  <c r="H26" i="93"/>
  <c r="E26" i="93"/>
  <c r="E23" i="86"/>
  <c r="D23" i="86"/>
  <c r="H23" i="86"/>
  <c r="G23" i="86"/>
  <c r="F23" i="86"/>
  <c r="D20" i="88"/>
  <c r="G20" i="88"/>
  <c r="F20" i="88"/>
  <c r="E20" i="88"/>
  <c r="H20" i="88"/>
  <c r="H19" i="88"/>
  <c r="G19" i="88"/>
  <c r="E19" i="88"/>
  <c r="D19" i="88"/>
  <c r="F19" i="88"/>
  <c r="D17" i="94"/>
  <c r="E17" i="94"/>
  <c r="F17" i="94"/>
  <c r="H17" i="94"/>
  <c r="G17" i="94"/>
  <c r="E16" i="103"/>
  <c r="H16" i="103"/>
  <c r="G16" i="103"/>
  <c r="D16" i="103"/>
  <c r="F16" i="103"/>
  <c r="G16" i="102"/>
  <c r="H16" i="102"/>
  <c r="F16" i="102"/>
  <c r="E16" i="102"/>
  <c r="D16" i="102"/>
  <c r="E15" i="102"/>
  <c r="G15" i="102"/>
  <c r="H15" i="102"/>
  <c r="F15" i="102"/>
  <c r="D15" i="102"/>
  <c r="H14" i="86"/>
  <c r="F14" i="86"/>
  <c r="G14" i="86"/>
  <c r="D14" i="86"/>
  <c r="E14" i="86"/>
  <c r="D13" i="103"/>
  <c r="E13" i="103"/>
  <c r="H13" i="103"/>
  <c r="G13" i="103"/>
  <c r="F13" i="103"/>
  <c r="H14" i="91"/>
  <c r="G14" i="91"/>
  <c r="D14" i="91"/>
  <c r="E14" i="91"/>
  <c r="F14" i="91"/>
  <c r="H195" i="109"/>
  <c r="G195" i="109"/>
  <c r="F195" i="109"/>
  <c r="E195" i="109"/>
  <c r="D195" i="109"/>
  <c r="E195" i="102"/>
  <c r="D195" i="102"/>
  <c r="H195" i="102"/>
  <c r="G195" i="102"/>
  <c r="F195" i="102"/>
  <c r="E194" i="86"/>
  <c r="F194" i="86"/>
  <c r="D194" i="86"/>
  <c r="H194" i="86"/>
  <c r="G194" i="86"/>
  <c r="H193" i="89"/>
  <c r="G193" i="89"/>
  <c r="E193" i="89"/>
  <c r="D193" i="89"/>
  <c r="F193" i="89"/>
  <c r="H193" i="109"/>
  <c r="G193" i="109"/>
  <c r="F193" i="109"/>
  <c r="E193" i="109"/>
  <c r="D193" i="109"/>
  <c r="H191" i="101"/>
  <c r="G191" i="101"/>
  <c r="F191" i="101"/>
  <c r="E191" i="101"/>
  <c r="D191" i="101"/>
  <c r="D190" i="91"/>
  <c r="H190" i="91"/>
  <c r="G190" i="91"/>
  <c r="F190" i="91"/>
  <c r="E190" i="91"/>
  <c r="G188" i="87"/>
  <c r="F188" i="87"/>
  <c r="E188" i="87"/>
  <c r="D188" i="87"/>
  <c r="H188" i="87"/>
  <c r="D188" i="91"/>
  <c r="E188" i="91"/>
  <c r="H188" i="91"/>
  <c r="G188" i="91"/>
  <c r="F188" i="91"/>
  <c r="F185" i="87"/>
  <c r="E185" i="87"/>
  <c r="D185" i="87"/>
  <c r="H185" i="87"/>
  <c r="G185" i="87"/>
  <c r="G182" i="89"/>
  <c r="H182" i="89"/>
  <c r="F182" i="89"/>
  <c r="E182" i="89"/>
  <c r="D182" i="89"/>
  <c r="D182" i="102"/>
  <c r="H182" i="102"/>
  <c r="E182" i="102"/>
  <c r="G182" i="102"/>
  <c r="F182" i="102"/>
  <c r="H183" i="92"/>
  <c r="G183" i="92"/>
  <c r="F183" i="92"/>
  <c r="E183" i="92"/>
  <c r="D183" i="92"/>
  <c r="E181" i="102"/>
  <c r="H181" i="102"/>
  <c r="D181" i="102"/>
  <c r="G181" i="102"/>
  <c r="F181" i="102"/>
  <c r="H181" i="109"/>
  <c r="F181" i="109"/>
  <c r="E181" i="109"/>
  <c r="G181" i="109"/>
  <c r="D181" i="109"/>
  <c r="H180" i="103"/>
  <c r="G180" i="103"/>
  <c r="F180" i="103"/>
  <c r="E180" i="103"/>
  <c r="D180" i="103"/>
  <c r="H179" i="109"/>
  <c r="F179" i="109"/>
  <c r="E179" i="109"/>
  <c r="D179" i="109"/>
  <c r="G179" i="109"/>
  <c r="H180" i="93"/>
  <c r="G180" i="93"/>
  <c r="E180" i="93"/>
  <c r="D180" i="93"/>
  <c r="F180" i="93"/>
  <c r="H177" i="86"/>
  <c r="E177" i="86"/>
  <c r="D177" i="86"/>
  <c r="F177" i="86"/>
  <c r="G177" i="86"/>
  <c r="H175" i="101"/>
  <c r="G175" i="101"/>
  <c r="F175" i="101"/>
  <c r="E175" i="101"/>
  <c r="D175" i="101"/>
  <c r="F174" i="101"/>
  <c r="E174" i="101"/>
  <c r="D174" i="101"/>
  <c r="H174" i="101"/>
  <c r="G174" i="101"/>
  <c r="F175" i="103"/>
  <c r="E175" i="103"/>
  <c r="D175" i="103"/>
  <c r="H175" i="103"/>
  <c r="G175" i="103"/>
  <c r="D174" i="102"/>
  <c r="H174" i="102"/>
  <c r="G174" i="102"/>
  <c r="E174" i="102"/>
  <c r="F174" i="102"/>
  <c r="H175" i="93"/>
  <c r="F175" i="93"/>
  <c r="E175" i="93"/>
  <c r="D175" i="93"/>
  <c r="G175" i="93"/>
  <c r="F170" i="101"/>
  <c r="E170" i="101"/>
  <c r="D170" i="101"/>
  <c r="H170" i="101"/>
  <c r="G170" i="101"/>
  <c r="H171" i="109"/>
  <c r="F171" i="109"/>
  <c r="E171" i="109"/>
  <c r="D171" i="109"/>
  <c r="G171" i="109"/>
  <c r="F170" i="88"/>
  <c r="E170" i="88"/>
  <c r="D170" i="88"/>
  <c r="H170" i="88"/>
  <c r="G170" i="88"/>
  <c r="H168" i="88"/>
  <c r="G168" i="88"/>
  <c r="F168" i="88"/>
  <c r="E168" i="88"/>
  <c r="D168" i="88"/>
  <c r="E169" i="91"/>
  <c r="H169" i="91"/>
  <c r="F169" i="91"/>
  <c r="G169" i="91"/>
  <c r="D169" i="91"/>
  <c r="F168" i="93"/>
  <c r="H168" i="93"/>
  <c r="D168" i="93"/>
  <c r="G168" i="93"/>
  <c r="E168" i="93"/>
  <c r="F165" i="103"/>
  <c r="H165" i="103"/>
  <c r="G165" i="103"/>
  <c r="E165" i="103"/>
  <c r="D165" i="103"/>
  <c r="D166" i="91"/>
  <c r="G166" i="91"/>
  <c r="H166" i="91"/>
  <c r="F166" i="91"/>
  <c r="E166" i="91"/>
  <c r="G161" i="94"/>
  <c r="F161" i="94"/>
  <c r="E161" i="94"/>
  <c r="H161" i="94"/>
  <c r="D161" i="94"/>
  <c r="H159" i="88"/>
  <c r="F159" i="88"/>
  <c r="D159" i="88"/>
  <c r="G159" i="88"/>
  <c r="E159" i="88"/>
  <c r="G158" i="89"/>
  <c r="F158" i="89"/>
  <c r="E158" i="89"/>
  <c r="H158" i="89"/>
  <c r="D158" i="89"/>
  <c r="H158" i="103"/>
  <c r="G158" i="103"/>
  <c r="E158" i="103"/>
  <c r="D158" i="103"/>
  <c r="F158" i="103"/>
  <c r="H159" i="92"/>
  <c r="G159" i="92"/>
  <c r="F159" i="92"/>
  <c r="E159" i="92"/>
  <c r="D159" i="92"/>
  <c r="G157" i="88"/>
  <c r="H157" i="88"/>
  <c r="D157" i="88"/>
  <c r="F157" i="88"/>
  <c r="E157" i="88"/>
  <c r="F158" i="92"/>
  <c r="E158" i="92"/>
  <c r="H158" i="92"/>
  <c r="D158" i="92"/>
  <c r="G158" i="92"/>
  <c r="H156" i="87"/>
  <c r="G156" i="87"/>
  <c r="E156" i="87"/>
  <c r="F156" i="87"/>
  <c r="D156" i="87"/>
  <c r="H156" i="109"/>
  <c r="G156" i="109"/>
  <c r="F156" i="109"/>
  <c r="E156" i="109"/>
  <c r="D156" i="109"/>
  <c r="H156" i="93"/>
  <c r="G156" i="93"/>
  <c r="E156" i="93"/>
  <c r="D156" i="93"/>
  <c r="F156" i="93"/>
  <c r="F154" i="109"/>
  <c r="E154" i="109"/>
  <c r="H154" i="109"/>
  <c r="D154" i="109"/>
  <c r="G154" i="109"/>
  <c r="H155" i="93"/>
  <c r="F155" i="93"/>
  <c r="E155" i="93"/>
  <c r="D155" i="93"/>
  <c r="G155" i="93"/>
  <c r="G151" i="94"/>
  <c r="F151" i="94"/>
  <c r="D151" i="94"/>
  <c r="E151" i="94"/>
  <c r="H151" i="94"/>
  <c r="F150" i="94"/>
  <c r="D150" i="94"/>
  <c r="H150" i="94"/>
  <c r="E150" i="94"/>
  <c r="G150" i="94"/>
  <c r="F149" i="101"/>
  <c r="E149" i="101"/>
  <c r="D149" i="101"/>
  <c r="H149" i="101"/>
  <c r="G149" i="101"/>
  <c r="G150" i="103"/>
  <c r="F150" i="103"/>
  <c r="D150" i="103"/>
  <c r="H150" i="103"/>
  <c r="E150" i="103"/>
  <c r="G150" i="92"/>
  <c r="F150" i="92"/>
  <c r="E150" i="92"/>
  <c r="D150" i="92"/>
  <c r="H150" i="92"/>
  <c r="E148" i="102"/>
  <c r="H148" i="102"/>
  <c r="F148" i="102"/>
  <c r="G148" i="102"/>
  <c r="D148" i="102"/>
  <c r="G147" i="94"/>
  <c r="F147" i="94"/>
  <c r="E147" i="94"/>
  <c r="D147" i="94"/>
  <c r="H147" i="94"/>
  <c r="H149" i="93"/>
  <c r="D149" i="93"/>
  <c r="G149" i="93"/>
  <c r="E149" i="93"/>
  <c r="F149" i="93"/>
  <c r="D144" i="87"/>
  <c r="F144" i="87"/>
  <c r="E144" i="87"/>
  <c r="H144" i="87"/>
  <c r="G144" i="87"/>
  <c r="G144" i="91"/>
  <c r="F144" i="91"/>
  <c r="D144" i="91"/>
  <c r="H144" i="91"/>
  <c r="E144" i="91"/>
  <c r="F141" i="102"/>
  <c r="G141" i="102"/>
  <c r="E141" i="102"/>
  <c r="H141" i="102"/>
  <c r="D141" i="102"/>
  <c r="F143" i="91"/>
  <c r="H143" i="91"/>
  <c r="G143" i="91"/>
  <c r="E143" i="91"/>
  <c r="D143" i="91"/>
  <c r="H139" i="101"/>
  <c r="G139" i="101"/>
  <c r="F139" i="101"/>
  <c r="E139" i="101"/>
  <c r="D139" i="101"/>
  <c r="G139" i="109"/>
  <c r="H139" i="109"/>
  <c r="F139" i="109"/>
  <c r="E139" i="109"/>
  <c r="D139" i="109"/>
  <c r="H138" i="102"/>
  <c r="G138" i="102"/>
  <c r="E138" i="102"/>
  <c r="D138" i="102"/>
  <c r="F138" i="102"/>
  <c r="G137" i="94"/>
  <c r="F137" i="94"/>
  <c r="E137" i="94"/>
  <c r="H137" i="94"/>
  <c r="D137" i="94"/>
  <c r="G139" i="93"/>
  <c r="H139" i="93"/>
  <c r="F139" i="93"/>
  <c r="D139" i="93"/>
  <c r="E139" i="93"/>
  <c r="F134" i="101"/>
  <c r="E134" i="101"/>
  <c r="D134" i="101"/>
  <c r="H134" i="101"/>
  <c r="G134" i="101"/>
  <c r="F134" i="109"/>
  <c r="E134" i="109"/>
  <c r="H134" i="109"/>
  <c r="G134" i="109"/>
  <c r="D134" i="109"/>
  <c r="F134" i="92"/>
  <c r="E134" i="92"/>
  <c r="H134" i="92"/>
  <c r="G134" i="92"/>
  <c r="D134" i="92"/>
  <c r="H133" i="92"/>
  <c r="G133" i="92"/>
  <c r="E133" i="92"/>
  <c r="F133" i="92"/>
  <c r="D133" i="92"/>
  <c r="D131" i="103"/>
  <c r="G131" i="103"/>
  <c r="F131" i="103"/>
  <c r="H131" i="103"/>
  <c r="E131" i="103"/>
  <c r="F130" i="88"/>
  <c r="E130" i="88"/>
  <c r="D130" i="88"/>
  <c r="H130" i="88"/>
  <c r="G130" i="88"/>
  <c r="E127" i="86"/>
  <c r="H127" i="86"/>
  <c r="D127" i="86"/>
  <c r="F127" i="86"/>
  <c r="G127" i="86"/>
  <c r="H125" i="94"/>
  <c r="D125" i="94"/>
  <c r="F125" i="94"/>
  <c r="E125" i="94"/>
  <c r="G125" i="94"/>
  <c r="H124" i="101"/>
  <c r="G124" i="101"/>
  <c r="E124" i="101"/>
  <c r="F124" i="101"/>
  <c r="D124" i="101"/>
  <c r="H125" i="109"/>
  <c r="F125" i="109"/>
  <c r="E125" i="109"/>
  <c r="G125" i="109"/>
  <c r="D125" i="109"/>
  <c r="H124" i="86"/>
  <c r="G124" i="86"/>
  <c r="E124" i="86"/>
  <c r="D124" i="86"/>
  <c r="F124" i="86"/>
  <c r="F122" i="94"/>
  <c r="D122" i="94"/>
  <c r="H122" i="94"/>
  <c r="G122" i="94"/>
  <c r="E122" i="94"/>
  <c r="G123" i="86"/>
  <c r="F123" i="86"/>
  <c r="E123" i="86"/>
  <c r="D123" i="86"/>
  <c r="H123" i="86"/>
  <c r="F122" i="88"/>
  <c r="E122" i="88"/>
  <c r="G122" i="88"/>
  <c r="D122" i="88"/>
  <c r="H122" i="88"/>
  <c r="F120" i="94"/>
  <c r="E120" i="94"/>
  <c r="D120" i="94"/>
  <c r="H120" i="94"/>
  <c r="G120" i="94"/>
  <c r="H120" i="103"/>
  <c r="G120" i="103"/>
  <c r="F120" i="103"/>
  <c r="E120" i="103"/>
  <c r="D120" i="103"/>
  <c r="F122" i="93"/>
  <c r="E122" i="93"/>
  <c r="H122" i="93"/>
  <c r="G122" i="93"/>
  <c r="D122" i="93"/>
  <c r="H120" i="92"/>
  <c r="G120" i="92"/>
  <c r="F120" i="92"/>
  <c r="E120" i="92"/>
  <c r="D120" i="92"/>
  <c r="F118" i="109"/>
  <c r="E118" i="109"/>
  <c r="H118" i="109"/>
  <c r="G118" i="109"/>
  <c r="D118" i="109"/>
  <c r="E117" i="102"/>
  <c r="D117" i="102"/>
  <c r="H117" i="102"/>
  <c r="G117" i="102"/>
  <c r="F117" i="102"/>
  <c r="H117" i="92"/>
  <c r="E117" i="92"/>
  <c r="G117" i="92"/>
  <c r="F117" i="92"/>
  <c r="D117" i="92"/>
  <c r="E115" i="102"/>
  <c r="D115" i="102"/>
  <c r="H115" i="102"/>
  <c r="G115" i="102"/>
  <c r="F115" i="102"/>
  <c r="D114" i="94"/>
  <c r="H114" i="94"/>
  <c r="G114" i="94"/>
  <c r="E114" i="94"/>
  <c r="F114" i="94"/>
  <c r="F116" i="91"/>
  <c r="E116" i="91"/>
  <c r="D116" i="91"/>
  <c r="H116" i="91"/>
  <c r="G116" i="91"/>
  <c r="G114" i="103"/>
  <c r="F114" i="103"/>
  <c r="D114" i="103"/>
  <c r="H114" i="103"/>
  <c r="E114" i="103"/>
  <c r="G111" i="89"/>
  <c r="H111" i="89"/>
  <c r="F111" i="89"/>
  <c r="E111" i="89"/>
  <c r="D111" i="89"/>
  <c r="E110" i="89"/>
  <c r="G110" i="89"/>
  <c r="F110" i="89"/>
  <c r="D110" i="89"/>
  <c r="H110" i="89"/>
  <c r="F110" i="101"/>
  <c r="E110" i="101"/>
  <c r="D110" i="101"/>
  <c r="H110" i="101"/>
  <c r="G110" i="101"/>
  <c r="H109" i="87"/>
  <c r="G109" i="87"/>
  <c r="F109" i="87"/>
  <c r="D109" i="87"/>
  <c r="E109" i="87"/>
  <c r="H107" i="101"/>
  <c r="G107" i="101"/>
  <c r="F107" i="101"/>
  <c r="E107" i="101"/>
  <c r="D107" i="101"/>
  <c r="G106" i="89"/>
  <c r="F106" i="89"/>
  <c r="E106" i="89"/>
  <c r="H106" i="89"/>
  <c r="D106" i="89"/>
  <c r="H107" i="92"/>
  <c r="F107" i="92"/>
  <c r="E107" i="92"/>
  <c r="D107" i="92"/>
  <c r="G107" i="92"/>
  <c r="E103" i="103"/>
  <c r="D103" i="103"/>
  <c r="F103" i="103"/>
  <c r="H103" i="103"/>
  <c r="G103" i="103"/>
  <c r="F102" i="88"/>
  <c r="E102" i="88"/>
  <c r="D102" i="88"/>
  <c r="G102" i="88"/>
  <c r="H102" i="88"/>
  <c r="F102" i="92"/>
  <c r="G102" i="92"/>
  <c r="E102" i="92"/>
  <c r="H102" i="92"/>
  <c r="D102" i="92"/>
  <c r="H100" i="88"/>
  <c r="G100" i="88"/>
  <c r="F100" i="88"/>
  <c r="E100" i="88"/>
  <c r="D100" i="88"/>
  <c r="D100" i="102"/>
  <c r="G100" i="102"/>
  <c r="F100" i="102"/>
  <c r="E100" i="102"/>
  <c r="H100" i="102"/>
  <c r="F99" i="87"/>
  <c r="E99" i="87"/>
  <c r="D99" i="87"/>
  <c r="H99" i="87"/>
  <c r="G99" i="87"/>
  <c r="F98" i="88"/>
  <c r="E98" i="88"/>
  <c r="D98" i="88"/>
  <c r="H98" i="88"/>
  <c r="G98" i="88"/>
  <c r="H96" i="87"/>
  <c r="D96" i="87"/>
  <c r="F96" i="87"/>
  <c r="E96" i="87"/>
  <c r="G96" i="87"/>
  <c r="D95" i="87"/>
  <c r="H95" i="87"/>
  <c r="G95" i="87"/>
  <c r="E95" i="87"/>
  <c r="F95" i="87"/>
  <c r="H96" i="93"/>
  <c r="G96" i="93"/>
  <c r="E96" i="93"/>
  <c r="F96" i="93"/>
  <c r="D96" i="93"/>
  <c r="H92" i="101"/>
  <c r="G92" i="101"/>
  <c r="E92" i="101"/>
  <c r="F92" i="101"/>
  <c r="D92" i="101"/>
  <c r="D94" i="93"/>
  <c r="E94" i="93"/>
  <c r="H94" i="93"/>
  <c r="F94" i="93"/>
  <c r="G94" i="93"/>
  <c r="G91" i="86"/>
  <c r="F91" i="86"/>
  <c r="E91" i="86"/>
  <c r="D91" i="86"/>
  <c r="H91" i="86"/>
  <c r="D89" i="87"/>
  <c r="G89" i="87"/>
  <c r="H89" i="87"/>
  <c r="F89" i="87"/>
  <c r="E89" i="87"/>
  <c r="D88" i="87"/>
  <c r="H88" i="87"/>
  <c r="E88" i="87"/>
  <c r="F88" i="87"/>
  <c r="G88" i="87"/>
  <c r="E87" i="101"/>
  <c r="D87" i="101"/>
  <c r="H87" i="101"/>
  <c r="G87" i="101"/>
  <c r="F87" i="101"/>
  <c r="H87" i="102"/>
  <c r="F87" i="102"/>
  <c r="G87" i="102"/>
  <c r="D87" i="102"/>
  <c r="E87" i="102"/>
  <c r="F88" i="93"/>
  <c r="H88" i="93"/>
  <c r="G88" i="93"/>
  <c r="E88" i="93"/>
  <c r="D88" i="93"/>
  <c r="H85" i="109"/>
  <c r="G85" i="109"/>
  <c r="F85" i="109"/>
  <c r="E85" i="109"/>
  <c r="D85" i="109"/>
  <c r="F84" i="89"/>
  <c r="D84" i="89"/>
  <c r="H84" i="89"/>
  <c r="G84" i="89"/>
  <c r="E84" i="89"/>
  <c r="H82" i="109"/>
  <c r="G82" i="109"/>
  <c r="F82" i="109"/>
  <c r="E82" i="109"/>
  <c r="D82" i="109"/>
  <c r="D80" i="94"/>
  <c r="F80" i="94"/>
  <c r="G80" i="94"/>
  <c r="H80" i="94"/>
  <c r="E80" i="94"/>
  <c r="G81" i="88"/>
  <c r="H81" i="88"/>
  <c r="F81" i="88"/>
  <c r="D81" i="88"/>
  <c r="E81" i="88"/>
  <c r="F79" i="101"/>
  <c r="E79" i="101"/>
  <c r="D79" i="101"/>
  <c r="H79" i="101"/>
  <c r="G79" i="101"/>
  <c r="E80" i="92"/>
  <c r="D80" i="92"/>
  <c r="F80" i="92"/>
  <c r="H80" i="92"/>
  <c r="G80" i="92"/>
  <c r="H79" i="103"/>
  <c r="E79" i="103"/>
  <c r="G79" i="103"/>
  <c r="F79" i="103"/>
  <c r="D79" i="103"/>
  <c r="G77" i="89"/>
  <c r="F77" i="89"/>
  <c r="E77" i="89"/>
  <c r="D77" i="89"/>
  <c r="H77" i="89"/>
  <c r="D76" i="94"/>
  <c r="H76" i="94"/>
  <c r="G76" i="94"/>
  <c r="F76" i="94"/>
  <c r="E76" i="94"/>
  <c r="F76" i="102"/>
  <c r="E76" i="102"/>
  <c r="D76" i="102"/>
  <c r="H76" i="102"/>
  <c r="G76" i="102"/>
  <c r="H77" i="92"/>
  <c r="G77" i="92"/>
  <c r="F77" i="92"/>
  <c r="E77" i="92"/>
  <c r="D77" i="92"/>
  <c r="F74" i="101"/>
  <c r="E74" i="101"/>
  <c r="D74" i="101"/>
  <c r="H74" i="101"/>
  <c r="G74" i="101"/>
  <c r="H73" i="101"/>
  <c r="G73" i="101"/>
  <c r="F73" i="101"/>
  <c r="E73" i="101"/>
  <c r="D73" i="101"/>
  <c r="H74" i="109"/>
  <c r="G74" i="109"/>
  <c r="F74" i="109"/>
  <c r="E74" i="109"/>
  <c r="D74" i="109"/>
  <c r="D73" i="103"/>
  <c r="G73" i="103"/>
  <c r="F73" i="103"/>
  <c r="H73" i="103"/>
  <c r="E73" i="103"/>
  <c r="F72" i="88"/>
  <c r="E72" i="88"/>
  <c r="H72" i="88"/>
  <c r="D72" i="88"/>
  <c r="G72" i="88"/>
  <c r="F73" i="91"/>
  <c r="H73" i="91"/>
  <c r="D73" i="91"/>
  <c r="G73" i="91"/>
  <c r="E73" i="91"/>
  <c r="F68" i="101"/>
  <c r="E68" i="101"/>
  <c r="D68" i="101"/>
  <c r="G68" i="101"/>
  <c r="H68" i="101"/>
  <c r="D69" i="102"/>
  <c r="H69" i="102"/>
  <c r="E69" i="102"/>
  <c r="G69" i="102"/>
  <c r="F69" i="102"/>
  <c r="E67" i="93"/>
  <c r="G67" i="93"/>
  <c r="F67" i="93"/>
  <c r="D67" i="93"/>
  <c r="H67" i="93"/>
  <c r="E63" i="101"/>
  <c r="D63" i="101"/>
  <c r="H63" i="101"/>
  <c r="G63" i="101"/>
  <c r="F63" i="101"/>
  <c r="E64" i="102"/>
  <c r="F64" i="102"/>
  <c r="D64" i="102"/>
  <c r="H64" i="102"/>
  <c r="G64" i="102"/>
  <c r="G63" i="88"/>
  <c r="H63" i="88"/>
  <c r="E63" i="88"/>
  <c r="F63" i="88"/>
  <c r="D63" i="88"/>
  <c r="H62" i="109"/>
  <c r="G62" i="109"/>
  <c r="F62" i="109"/>
  <c r="E62" i="109"/>
  <c r="D62" i="109"/>
  <c r="F63" i="92"/>
  <c r="E63" i="92"/>
  <c r="D63" i="92"/>
  <c r="H63" i="92"/>
  <c r="G63" i="92"/>
  <c r="H60" i="101"/>
  <c r="G60" i="101"/>
  <c r="F60" i="101"/>
  <c r="E60" i="101"/>
  <c r="D60" i="101"/>
  <c r="F60" i="103"/>
  <c r="H60" i="103"/>
  <c r="G60" i="103"/>
  <c r="E60" i="103"/>
  <c r="D60" i="103"/>
  <c r="H58" i="89"/>
  <c r="G58" i="89"/>
  <c r="F58" i="89"/>
  <c r="E58" i="89"/>
  <c r="D58" i="89"/>
  <c r="H58" i="101"/>
  <c r="G58" i="101"/>
  <c r="F58" i="101"/>
  <c r="E58" i="101"/>
  <c r="D58" i="101"/>
  <c r="E57" i="101"/>
  <c r="D57" i="101"/>
  <c r="H57" i="101"/>
  <c r="G57" i="101"/>
  <c r="F57" i="101"/>
  <c r="D57" i="103"/>
  <c r="H57" i="103"/>
  <c r="E57" i="103"/>
  <c r="G57" i="103"/>
  <c r="F57" i="103"/>
  <c r="H57" i="87"/>
  <c r="G57" i="87"/>
  <c r="F57" i="87"/>
  <c r="E57" i="87"/>
  <c r="D57" i="87"/>
  <c r="H55" i="89"/>
  <c r="D55" i="89"/>
  <c r="F55" i="89"/>
  <c r="E55" i="89"/>
  <c r="G55" i="89"/>
  <c r="H55" i="103"/>
  <c r="G55" i="103"/>
  <c r="D55" i="103"/>
  <c r="F55" i="103"/>
  <c r="E55" i="103"/>
  <c r="D54" i="94"/>
  <c r="H54" i="94"/>
  <c r="F54" i="94"/>
  <c r="G54" i="94"/>
  <c r="E54" i="94"/>
  <c r="H54" i="86"/>
  <c r="F54" i="86"/>
  <c r="E54" i="86"/>
  <c r="G54" i="86"/>
  <c r="D54" i="86"/>
  <c r="D50" i="94"/>
  <c r="H50" i="94"/>
  <c r="G50" i="94"/>
  <c r="E50" i="94"/>
  <c r="F50" i="94"/>
  <c r="D50" i="89"/>
  <c r="H50" i="89"/>
  <c r="G50" i="89"/>
  <c r="F50" i="89"/>
  <c r="E50" i="89"/>
  <c r="G49" i="89"/>
  <c r="F49" i="89"/>
  <c r="E49" i="89"/>
  <c r="D49" i="89"/>
  <c r="H49" i="89"/>
  <c r="D49" i="88"/>
  <c r="G49" i="88"/>
  <c r="E49" i="88"/>
  <c r="H49" i="88"/>
  <c r="F49" i="88"/>
  <c r="D48" i="103"/>
  <c r="G48" i="103"/>
  <c r="F48" i="103"/>
  <c r="H48" i="103"/>
  <c r="E48" i="103"/>
  <c r="F49" i="92"/>
  <c r="E49" i="92"/>
  <c r="H49" i="92"/>
  <c r="G49" i="92"/>
  <c r="D49" i="92"/>
  <c r="E49" i="93"/>
  <c r="D49" i="93"/>
  <c r="H49" i="93"/>
  <c r="G49" i="93"/>
  <c r="F49" i="93"/>
  <c r="F44" i="103"/>
  <c r="D44" i="103"/>
  <c r="E44" i="103"/>
  <c r="H44" i="103"/>
  <c r="G44" i="103"/>
  <c r="E41" i="89"/>
  <c r="D41" i="89"/>
  <c r="H41" i="89"/>
  <c r="F41" i="89"/>
  <c r="G41" i="89"/>
  <c r="G42" i="102"/>
  <c r="D42" i="102"/>
  <c r="H42" i="102"/>
  <c r="F42" i="102"/>
  <c r="E42" i="102"/>
  <c r="H39" i="101"/>
  <c r="G39" i="101"/>
  <c r="F39" i="101"/>
  <c r="E39" i="101"/>
  <c r="D39" i="101"/>
  <c r="G16" i="82"/>
  <c r="H16" i="82"/>
  <c r="F16" i="82"/>
  <c r="E16" i="82"/>
  <c r="D16" i="82"/>
  <c r="D197" i="82"/>
  <c r="E197" i="82"/>
  <c r="G197" i="82"/>
  <c r="F197" i="82"/>
  <c r="H197" i="82"/>
  <c r="H56" i="82"/>
  <c r="G56" i="82"/>
  <c r="E56" i="82"/>
  <c r="F56" i="82"/>
  <c r="D56" i="82"/>
  <c r="H93" i="82"/>
  <c r="G93" i="82"/>
  <c r="F93" i="82"/>
  <c r="E93" i="82"/>
  <c r="D93" i="82"/>
  <c r="F40" i="86"/>
  <c r="E40" i="86"/>
  <c r="D40" i="86"/>
  <c r="H40" i="86"/>
  <c r="G40" i="86"/>
  <c r="E66" i="82"/>
  <c r="F66" i="82"/>
  <c r="H66" i="82"/>
  <c r="G66" i="82"/>
  <c r="D66" i="82"/>
  <c r="H34" i="82"/>
  <c r="G34" i="82"/>
  <c r="F34" i="82"/>
  <c r="E34" i="82"/>
  <c r="D34" i="82"/>
  <c r="H152" i="82"/>
  <c r="G152" i="82"/>
  <c r="E152" i="82"/>
  <c r="F152" i="82"/>
  <c r="D152" i="82"/>
  <c r="D80" i="82"/>
  <c r="H80" i="82"/>
  <c r="G80" i="82"/>
  <c r="E80" i="82"/>
  <c r="F80" i="82"/>
  <c r="E122" i="82"/>
  <c r="D122" i="82"/>
  <c r="F122" i="82"/>
  <c r="G122" i="82"/>
  <c r="H122" i="82"/>
  <c r="E49" i="82"/>
  <c r="F49" i="82"/>
  <c r="G49" i="82"/>
  <c r="H49" i="82"/>
  <c r="D49" i="82"/>
  <c r="H105" i="82"/>
  <c r="G105" i="82"/>
  <c r="F105" i="82"/>
  <c r="E105" i="82"/>
  <c r="D105" i="82"/>
  <c r="D40" i="102"/>
  <c r="G40" i="102"/>
  <c r="F40" i="102"/>
  <c r="H40" i="102"/>
  <c r="E40" i="102"/>
  <c r="H155" i="82"/>
  <c r="G155" i="82"/>
  <c r="E155" i="82"/>
  <c r="F155" i="82"/>
  <c r="D155" i="82"/>
  <c r="E163" i="82"/>
  <c r="F163" i="82"/>
  <c r="H163" i="82"/>
  <c r="G163" i="82"/>
  <c r="D163" i="82"/>
  <c r="E74" i="82"/>
  <c r="F74" i="82"/>
  <c r="G74" i="82"/>
  <c r="H74" i="82"/>
  <c r="D74" i="82"/>
  <c r="H39" i="88"/>
  <c r="F39" i="88"/>
  <c r="G39" i="88"/>
  <c r="E39" i="88"/>
  <c r="D39" i="88"/>
  <c r="D38" i="94"/>
  <c r="G38" i="94"/>
  <c r="F38" i="94"/>
  <c r="H38" i="94"/>
  <c r="E38" i="94"/>
  <c r="H39" i="103"/>
  <c r="G39" i="103"/>
  <c r="F39" i="103"/>
  <c r="E39" i="103"/>
  <c r="D39" i="103"/>
  <c r="E39" i="92"/>
  <c r="H39" i="92"/>
  <c r="G39" i="92"/>
  <c r="D39" i="92"/>
  <c r="F39" i="92"/>
  <c r="E36" i="94"/>
  <c r="F36" i="94"/>
  <c r="D36" i="94"/>
  <c r="H36" i="94"/>
  <c r="G36" i="94"/>
  <c r="D38" i="91"/>
  <c r="F38" i="91"/>
  <c r="H38" i="91"/>
  <c r="G38" i="91"/>
  <c r="E38" i="91"/>
  <c r="H33" i="109"/>
  <c r="G33" i="109"/>
  <c r="F33" i="109"/>
  <c r="E33" i="109"/>
  <c r="D33" i="109"/>
  <c r="H30" i="89"/>
  <c r="G30" i="89"/>
  <c r="F30" i="89"/>
  <c r="E30" i="89"/>
  <c r="D30" i="89"/>
  <c r="E29" i="94"/>
  <c r="H29" i="94"/>
  <c r="G29" i="94"/>
  <c r="F29" i="94"/>
  <c r="D29" i="94"/>
  <c r="F31" i="91"/>
  <c r="D31" i="91"/>
  <c r="H31" i="91"/>
  <c r="E31" i="91"/>
  <c r="G31" i="91"/>
  <c r="H30" i="92"/>
  <c r="G30" i="92"/>
  <c r="F30" i="92"/>
  <c r="E30" i="92"/>
  <c r="D30" i="92"/>
  <c r="H27" i="103"/>
  <c r="G27" i="103"/>
  <c r="F27" i="103"/>
  <c r="E27" i="103"/>
  <c r="D27" i="103"/>
  <c r="D26" i="88"/>
  <c r="H26" i="88"/>
  <c r="G26" i="88"/>
  <c r="F26" i="88"/>
  <c r="E26" i="88"/>
  <c r="D25" i="102"/>
  <c r="H25" i="102"/>
  <c r="E25" i="102"/>
  <c r="F25" i="102"/>
  <c r="G25" i="102"/>
  <c r="E24" i="101"/>
  <c r="D24" i="101"/>
  <c r="G24" i="101"/>
  <c r="H24" i="101"/>
  <c r="F24" i="101"/>
  <c r="H24" i="86"/>
  <c r="G24" i="86"/>
  <c r="F24" i="86"/>
  <c r="E24" i="86"/>
  <c r="D24" i="86"/>
  <c r="H22" i="89"/>
  <c r="G22" i="89"/>
  <c r="D22" i="89"/>
  <c r="F22" i="89"/>
  <c r="E22" i="89"/>
  <c r="H24" i="93"/>
  <c r="D24" i="93"/>
  <c r="G24" i="93"/>
  <c r="E24" i="93"/>
  <c r="F24" i="93"/>
  <c r="D21" i="88"/>
  <c r="G21" i="88"/>
  <c r="F21" i="88"/>
  <c r="E21" i="88"/>
  <c r="H21" i="88"/>
  <c r="F23" i="91"/>
  <c r="D23" i="91"/>
  <c r="H23" i="91"/>
  <c r="G23" i="91"/>
  <c r="E23" i="91"/>
  <c r="E18" i="89"/>
  <c r="D18" i="89"/>
  <c r="H18" i="89"/>
  <c r="G18" i="89"/>
  <c r="F18" i="89"/>
  <c r="H18" i="109"/>
  <c r="E18" i="109"/>
  <c r="G18" i="109"/>
  <c r="D18" i="109"/>
  <c r="F18" i="109"/>
  <c r="H17" i="109"/>
  <c r="G17" i="109"/>
  <c r="F17" i="109"/>
  <c r="E17" i="109"/>
  <c r="D17" i="109"/>
  <c r="E14" i="89"/>
  <c r="F14" i="89"/>
  <c r="H14" i="89"/>
  <c r="G14" i="89"/>
  <c r="D14" i="89"/>
  <c r="F14" i="88"/>
  <c r="E14" i="88"/>
  <c r="H14" i="88"/>
  <c r="G14" i="88"/>
  <c r="D14" i="88"/>
  <c r="D14" i="102"/>
  <c r="F14" i="102"/>
  <c r="E14" i="102"/>
  <c r="H14" i="102"/>
  <c r="G14" i="102"/>
  <c r="E12" i="102"/>
  <c r="H12" i="102"/>
  <c r="G12" i="102"/>
  <c r="F12" i="102"/>
  <c r="D12" i="102"/>
  <c r="I12" i="102"/>
  <c r="I13" i="102" s="1"/>
  <c r="I14" i="102" s="1"/>
  <c r="I15" i="102" s="1"/>
  <c r="I16" i="102" s="1"/>
  <c r="I17" i="102" s="1"/>
  <c r="I18" i="102" s="1"/>
  <c r="I19" i="102" s="1"/>
  <c r="I20" i="102" s="1"/>
  <c r="I21" i="102" s="1"/>
  <c r="I22" i="102" s="1"/>
  <c r="I23" i="102" s="1"/>
  <c r="I24" i="102" s="1"/>
  <c r="I25" i="102" s="1"/>
  <c r="I26" i="102" s="1"/>
  <c r="I27" i="102" s="1"/>
  <c r="I28" i="102" s="1"/>
  <c r="I29" i="102" s="1"/>
  <c r="I30" i="102" s="1"/>
  <c r="I31" i="102" s="1"/>
  <c r="I32" i="102" s="1"/>
  <c r="I33" i="102" s="1"/>
  <c r="I34" i="102" s="1"/>
  <c r="I35" i="102" s="1"/>
  <c r="I36" i="102" s="1"/>
  <c r="I37" i="102" s="1"/>
  <c r="I38" i="102" s="1"/>
  <c r="I39" i="102" s="1"/>
  <c r="I40" i="102" s="1"/>
  <c r="I41" i="102" s="1"/>
  <c r="I42" i="102" s="1"/>
  <c r="I43" i="102" s="1"/>
  <c r="I44" i="102" s="1"/>
  <c r="I45" i="102" s="1"/>
  <c r="I46" i="102" s="1"/>
  <c r="I47" i="102" s="1"/>
  <c r="I48" i="102" s="1"/>
  <c r="I49" i="102" s="1"/>
  <c r="I50" i="102" s="1"/>
  <c r="I51" i="102" s="1"/>
  <c r="I52" i="102" s="1"/>
  <c r="I53" i="102" s="1"/>
  <c r="I54" i="102" s="1"/>
  <c r="I55" i="102" s="1"/>
  <c r="I56" i="102" s="1"/>
  <c r="I57" i="102" s="1"/>
  <c r="I58" i="102" s="1"/>
  <c r="I59" i="102" s="1"/>
  <c r="I60" i="102" s="1"/>
  <c r="I61" i="102" s="1"/>
  <c r="I62" i="102" s="1"/>
  <c r="I63" i="102" s="1"/>
  <c r="I64" i="102" s="1"/>
  <c r="I65" i="102" s="1"/>
  <c r="I66" i="102" s="1"/>
  <c r="I67" i="102" s="1"/>
  <c r="I68" i="102" s="1"/>
  <c r="I69" i="102" s="1"/>
  <c r="I70" i="102" s="1"/>
  <c r="I71" i="102" s="1"/>
  <c r="I72" i="102" s="1"/>
  <c r="I73" i="102" s="1"/>
  <c r="I74" i="102" s="1"/>
  <c r="I75" i="102" s="1"/>
  <c r="I76" i="102" s="1"/>
  <c r="I77" i="102" s="1"/>
  <c r="I78" i="102" s="1"/>
  <c r="I79" i="102" s="1"/>
  <c r="I80" i="102" s="1"/>
  <c r="I81" i="102" s="1"/>
  <c r="I82" i="102" s="1"/>
  <c r="I83" i="102" s="1"/>
  <c r="I84" i="102" s="1"/>
  <c r="I85" i="102" s="1"/>
  <c r="I86" i="102" s="1"/>
  <c r="I87" i="102" s="1"/>
  <c r="I88" i="102" s="1"/>
  <c r="I89" i="102" s="1"/>
  <c r="I90" i="102" s="1"/>
  <c r="I91" i="102" s="1"/>
  <c r="I92" i="102" s="1"/>
  <c r="I93" i="102" s="1"/>
  <c r="I94" i="102" s="1"/>
  <c r="I95" i="102" s="1"/>
  <c r="I96" i="102" s="1"/>
  <c r="I97" i="102" s="1"/>
  <c r="I98" i="102" s="1"/>
  <c r="I99" i="102" s="1"/>
  <c r="I100" i="102" s="1"/>
  <c r="I101" i="102" s="1"/>
  <c r="I102" i="102" s="1"/>
  <c r="I103" i="102" s="1"/>
  <c r="I104" i="102" s="1"/>
  <c r="I105" i="102" s="1"/>
  <c r="I106" i="102" s="1"/>
  <c r="I107" i="102" s="1"/>
  <c r="I108" i="102" s="1"/>
  <c r="I109" i="102" s="1"/>
  <c r="G12" i="91"/>
  <c r="E12" i="91"/>
  <c r="D12" i="91"/>
  <c r="H12" i="91"/>
  <c r="F12" i="91"/>
  <c r="I12" i="91"/>
  <c r="I13" i="91" s="1"/>
  <c r="I14" i="91" s="1"/>
  <c r="I15" i="91" s="1"/>
  <c r="I16" i="91" s="1"/>
  <c r="D199" i="91"/>
  <c r="H199" i="91"/>
  <c r="G199" i="91"/>
  <c r="F199" i="91"/>
  <c r="E199" i="91"/>
  <c r="E199" i="102"/>
  <c r="D199" i="102"/>
  <c r="H199" i="102"/>
  <c r="G199" i="102"/>
  <c r="F199" i="102"/>
  <c r="G197" i="103"/>
  <c r="H197" i="103"/>
  <c r="E197" i="103"/>
  <c r="D197" i="103"/>
  <c r="F197" i="103"/>
  <c r="D196" i="103"/>
  <c r="H196" i="103"/>
  <c r="G196" i="103"/>
  <c r="E196" i="103"/>
  <c r="F196" i="103"/>
  <c r="H196" i="93"/>
  <c r="G196" i="93"/>
  <c r="E196" i="93"/>
  <c r="D196" i="93"/>
  <c r="F196" i="93"/>
  <c r="H193" i="86"/>
  <c r="D193" i="86"/>
  <c r="G193" i="86"/>
  <c r="F193" i="86"/>
  <c r="E193" i="86"/>
  <c r="H193" i="92"/>
  <c r="G193" i="92"/>
  <c r="F193" i="92"/>
  <c r="E193" i="92"/>
  <c r="D193" i="92"/>
  <c r="F190" i="109"/>
  <c r="E190" i="109"/>
  <c r="D190" i="109"/>
  <c r="H190" i="109"/>
  <c r="G190" i="109"/>
  <c r="H189" i="92"/>
  <c r="G189" i="92"/>
  <c r="F189" i="92"/>
  <c r="E189" i="92"/>
  <c r="D189" i="92"/>
  <c r="H187" i="87"/>
  <c r="G187" i="87"/>
  <c r="F187" i="87"/>
  <c r="E187" i="87"/>
  <c r="D187" i="87"/>
  <c r="F186" i="86"/>
  <c r="D186" i="86"/>
  <c r="H186" i="86"/>
  <c r="E186" i="86"/>
  <c r="G186" i="86"/>
  <c r="H187" i="93"/>
  <c r="F187" i="93"/>
  <c r="E187" i="93"/>
  <c r="D187" i="93"/>
  <c r="G187" i="93"/>
  <c r="H184" i="109"/>
  <c r="G184" i="109"/>
  <c r="F184" i="109"/>
  <c r="E184" i="109"/>
  <c r="D184" i="109"/>
  <c r="H183" i="109"/>
  <c r="F183" i="109"/>
  <c r="E183" i="109"/>
  <c r="D183" i="109"/>
  <c r="G183" i="109"/>
  <c r="H184" i="92"/>
  <c r="G184" i="92"/>
  <c r="F184" i="92"/>
  <c r="E184" i="92"/>
  <c r="D184" i="92"/>
  <c r="D182" i="87"/>
  <c r="H182" i="87"/>
  <c r="G182" i="87"/>
  <c r="E182" i="87"/>
  <c r="F182" i="87"/>
  <c r="H181" i="88"/>
  <c r="E181" i="88"/>
  <c r="D181" i="88"/>
  <c r="G181" i="88"/>
  <c r="F181" i="88"/>
  <c r="E180" i="102"/>
  <c r="H180" i="102"/>
  <c r="G180" i="102"/>
  <c r="F180" i="102"/>
  <c r="D180" i="102"/>
  <c r="G180" i="86"/>
  <c r="E180" i="86"/>
  <c r="F180" i="86"/>
  <c r="D180" i="86"/>
  <c r="H180" i="86"/>
  <c r="G179" i="86"/>
  <c r="F179" i="86"/>
  <c r="E179" i="86"/>
  <c r="D179" i="86"/>
  <c r="H179" i="86"/>
  <c r="D178" i="103"/>
  <c r="H178" i="103"/>
  <c r="G178" i="103"/>
  <c r="F178" i="103"/>
  <c r="E178" i="103"/>
  <c r="G179" i="93"/>
  <c r="H179" i="93"/>
  <c r="F179" i="93"/>
  <c r="E179" i="93"/>
  <c r="D179" i="93"/>
  <c r="F178" i="91"/>
  <c r="E178" i="91"/>
  <c r="H178" i="91"/>
  <c r="G178" i="91"/>
  <c r="D178" i="91"/>
  <c r="H175" i="109"/>
  <c r="F175" i="109"/>
  <c r="E175" i="109"/>
  <c r="D175" i="109"/>
  <c r="G175" i="109"/>
  <c r="H176" i="93"/>
  <c r="G176" i="93"/>
  <c r="D176" i="93"/>
  <c r="E176" i="93"/>
  <c r="F176" i="93"/>
  <c r="F174" i="87"/>
  <c r="E174" i="87"/>
  <c r="D174" i="87"/>
  <c r="H174" i="87"/>
  <c r="G174" i="87"/>
  <c r="F175" i="91"/>
  <c r="D175" i="91"/>
  <c r="E175" i="91"/>
  <c r="H175" i="91"/>
  <c r="G175" i="91"/>
  <c r="E172" i="87"/>
  <c r="D172" i="87"/>
  <c r="F172" i="87"/>
  <c r="G172" i="87"/>
  <c r="H172" i="87"/>
  <c r="H172" i="92"/>
  <c r="G172" i="92"/>
  <c r="F172" i="92"/>
  <c r="E172" i="92"/>
  <c r="D172" i="92"/>
  <c r="H169" i="109"/>
  <c r="F169" i="109"/>
  <c r="E169" i="109"/>
  <c r="G169" i="109"/>
  <c r="D169" i="109"/>
  <c r="G167" i="103"/>
  <c r="H167" i="103"/>
  <c r="D167" i="103"/>
  <c r="F167" i="103"/>
  <c r="E167" i="103"/>
  <c r="D167" i="88"/>
  <c r="H167" i="88"/>
  <c r="E167" i="88"/>
  <c r="G167" i="88"/>
  <c r="F167" i="88"/>
  <c r="E164" i="102"/>
  <c r="H164" i="102"/>
  <c r="G164" i="102"/>
  <c r="F164" i="102"/>
  <c r="D164" i="102"/>
  <c r="H164" i="109"/>
  <c r="G164" i="109"/>
  <c r="F164" i="109"/>
  <c r="E164" i="109"/>
  <c r="D164" i="109"/>
  <c r="G163" i="86"/>
  <c r="F163" i="86"/>
  <c r="E163" i="86"/>
  <c r="D163" i="86"/>
  <c r="H163" i="86"/>
  <c r="D162" i="101"/>
  <c r="H162" i="101"/>
  <c r="G162" i="101"/>
  <c r="F162" i="101"/>
  <c r="E162" i="101"/>
  <c r="F162" i="86"/>
  <c r="H162" i="86"/>
  <c r="D162" i="86"/>
  <c r="G162" i="86"/>
  <c r="E162" i="86"/>
  <c r="H164" i="93"/>
  <c r="G164" i="93"/>
  <c r="E164" i="93"/>
  <c r="D164" i="93"/>
  <c r="F164" i="93"/>
  <c r="H161" i="88"/>
  <c r="G161" i="88"/>
  <c r="E161" i="88"/>
  <c r="D161" i="88"/>
  <c r="F161" i="88"/>
  <c r="H160" i="109"/>
  <c r="G160" i="109"/>
  <c r="F160" i="109"/>
  <c r="E160" i="109"/>
  <c r="D160" i="109"/>
  <c r="D160" i="92"/>
  <c r="H160" i="92"/>
  <c r="G160" i="92"/>
  <c r="E160" i="92"/>
  <c r="F160" i="92"/>
  <c r="D158" i="101"/>
  <c r="H158" i="101"/>
  <c r="G158" i="101"/>
  <c r="F158" i="101"/>
  <c r="E158" i="101"/>
  <c r="D158" i="102"/>
  <c r="H158" i="102"/>
  <c r="G158" i="102"/>
  <c r="E158" i="102"/>
  <c r="F158" i="102"/>
  <c r="E156" i="102"/>
  <c r="H156" i="102"/>
  <c r="G156" i="102"/>
  <c r="F156" i="102"/>
  <c r="D156" i="102"/>
  <c r="E155" i="102"/>
  <c r="D155" i="102"/>
  <c r="H155" i="102"/>
  <c r="G155" i="102"/>
  <c r="F155" i="102"/>
  <c r="G153" i="94"/>
  <c r="F153" i="94"/>
  <c r="E153" i="94"/>
  <c r="H153" i="94"/>
  <c r="D153" i="94"/>
  <c r="F154" i="92"/>
  <c r="E154" i="92"/>
  <c r="D154" i="92"/>
  <c r="H154" i="92"/>
  <c r="G154" i="92"/>
  <c r="H151" i="89"/>
  <c r="F151" i="89"/>
  <c r="E151" i="89"/>
  <c r="D151" i="89"/>
  <c r="G151" i="89"/>
  <c r="F154" i="91"/>
  <c r="E154" i="91"/>
  <c r="D154" i="91"/>
  <c r="G154" i="91"/>
  <c r="H154" i="91"/>
  <c r="G149" i="94"/>
  <c r="F149" i="94"/>
  <c r="E149" i="94"/>
  <c r="H149" i="94"/>
  <c r="D149" i="94"/>
  <c r="H148" i="89"/>
  <c r="G148" i="89"/>
  <c r="F148" i="89"/>
  <c r="E148" i="89"/>
  <c r="D148" i="89"/>
  <c r="H147" i="101"/>
  <c r="G147" i="101"/>
  <c r="F147" i="101"/>
  <c r="E147" i="101"/>
  <c r="D147" i="101"/>
  <c r="D144" i="102"/>
  <c r="H144" i="102"/>
  <c r="G144" i="102"/>
  <c r="F144" i="102"/>
  <c r="E144" i="102"/>
  <c r="F143" i="102"/>
  <c r="E143" i="102"/>
  <c r="D143" i="102"/>
  <c r="G143" i="102"/>
  <c r="H143" i="102"/>
  <c r="H141" i="88"/>
  <c r="G141" i="88"/>
  <c r="E141" i="88"/>
  <c r="F141" i="88"/>
  <c r="D141" i="88"/>
  <c r="H139" i="89"/>
  <c r="F139" i="89"/>
  <c r="E139" i="89"/>
  <c r="D139" i="89"/>
  <c r="G139" i="89"/>
  <c r="E139" i="103"/>
  <c r="D139" i="103"/>
  <c r="F139" i="103"/>
  <c r="H139" i="103"/>
  <c r="G139" i="103"/>
  <c r="G137" i="87"/>
  <c r="F137" i="87"/>
  <c r="E137" i="87"/>
  <c r="D137" i="87"/>
  <c r="H137" i="87"/>
  <c r="G135" i="94"/>
  <c r="F135" i="94"/>
  <c r="E135" i="94"/>
  <c r="D135" i="94"/>
  <c r="H135" i="94"/>
  <c r="F134" i="94"/>
  <c r="D134" i="94"/>
  <c r="H134" i="94"/>
  <c r="E134" i="94"/>
  <c r="G134" i="94"/>
  <c r="F134" i="86"/>
  <c r="D134" i="86"/>
  <c r="H134" i="86"/>
  <c r="G134" i="86"/>
  <c r="E134" i="86"/>
  <c r="D136" i="91"/>
  <c r="F136" i="91"/>
  <c r="E136" i="91"/>
  <c r="H136" i="91"/>
  <c r="G136" i="91"/>
  <c r="E132" i="94"/>
  <c r="D132" i="94"/>
  <c r="H132" i="94"/>
  <c r="G132" i="94"/>
  <c r="F132" i="94"/>
  <c r="F134" i="93"/>
  <c r="E134" i="93"/>
  <c r="H134" i="93"/>
  <c r="G134" i="93"/>
  <c r="D134" i="93"/>
  <c r="F130" i="101"/>
  <c r="E130" i="101"/>
  <c r="D130" i="101"/>
  <c r="H130" i="101"/>
  <c r="G130" i="101"/>
  <c r="F128" i="89"/>
  <c r="H128" i="89"/>
  <c r="G128" i="89"/>
  <c r="E128" i="89"/>
  <c r="D128" i="89"/>
  <c r="F128" i="103"/>
  <c r="H128" i="103"/>
  <c r="G128" i="103"/>
  <c r="E128" i="103"/>
  <c r="D128" i="103"/>
  <c r="G127" i="94"/>
  <c r="F127" i="94"/>
  <c r="E127" i="94"/>
  <c r="D127" i="94"/>
  <c r="H127" i="94"/>
  <c r="H127" i="93"/>
  <c r="F127" i="93"/>
  <c r="E127" i="93"/>
  <c r="D127" i="93"/>
  <c r="G127" i="93"/>
  <c r="F124" i="87"/>
  <c r="E124" i="87"/>
  <c r="D124" i="87"/>
  <c r="H124" i="87"/>
  <c r="G124" i="87"/>
  <c r="G123" i="87"/>
  <c r="F123" i="87"/>
  <c r="E123" i="87"/>
  <c r="D123" i="87"/>
  <c r="H123" i="87"/>
  <c r="D125" i="93"/>
  <c r="H125" i="93"/>
  <c r="G125" i="93"/>
  <c r="F125" i="93"/>
  <c r="E125" i="93"/>
  <c r="H124" i="93"/>
  <c r="E124" i="93"/>
  <c r="G124" i="93"/>
  <c r="D124" i="93"/>
  <c r="F124" i="93"/>
  <c r="E120" i="101"/>
  <c r="F120" i="101"/>
  <c r="D120" i="101"/>
  <c r="H120" i="101"/>
  <c r="G120" i="101"/>
  <c r="H120" i="102"/>
  <c r="G120" i="102"/>
  <c r="F120" i="102"/>
  <c r="E120" i="102"/>
  <c r="D120" i="102"/>
  <c r="E119" i="102"/>
  <c r="D119" i="102"/>
  <c r="H119" i="102"/>
  <c r="G119" i="102"/>
  <c r="F119" i="102"/>
  <c r="D118" i="87"/>
  <c r="H118" i="87"/>
  <c r="G118" i="87"/>
  <c r="E118" i="87"/>
  <c r="F118" i="87"/>
  <c r="G119" i="91"/>
  <c r="F119" i="91"/>
  <c r="D119" i="91"/>
  <c r="E119" i="91"/>
  <c r="H119" i="91"/>
  <c r="H116" i="86"/>
  <c r="F116" i="86"/>
  <c r="G116" i="86"/>
  <c r="E116" i="86"/>
  <c r="D116" i="86"/>
  <c r="H117" i="93"/>
  <c r="G117" i="93"/>
  <c r="E117" i="93"/>
  <c r="F117" i="93"/>
  <c r="D117" i="93"/>
  <c r="D112" i="89"/>
  <c r="H112" i="89"/>
  <c r="E112" i="89"/>
  <c r="G112" i="89"/>
  <c r="F112" i="89"/>
  <c r="D114" i="91"/>
  <c r="F114" i="91"/>
  <c r="E114" i="91"/>
  <c r="H114" i="91"/>
  <c r="G114" i="91"/>
  <c r="H112" i="88"/>
  <c r="G112" i="88"/>
  <c r="F112" i="88"/>
  <c r="E112" i="88"/>
  <c r="D112" i="88"/>
  <c r="H109" i="101"/>
  <c r="F109" i="101"/>
  <c r="G109" i="101"/>
  <c r="E109" i="101"/>
  <c r="D109" i="101"/>
  <c r="E110" i="88"/>
  <c r="F110" i="88"/>
  <c r="D110" i="88"/>
  <c r="H110" i="88"/>
  <c r="G110" i="88"/>
  <c r="G108" i="89"/>
  <c r="H108" i="89"/>
  <c r="F108" i="89"/>
  <c r="E108" i="89"/>
  <c r="D108" i="89"/>
  <c r="E109" i="102"/>
  <c r="D109" i="102"/>
  <c r="H109" i="102"/>
  <c r="G109" i="102"/>
  <c r="F109" i="102"/>
  <c r="H108" i="92"/>
  <c r="G108" i="92"/>
  <c r="F108" i="92"/>
  <c r="E108" i="92"/>
  <c r="D108" i="92"/>
  <c r="G109" i="91"/>
  <c r="F109" i="91"/>
  <c r="H109" i="91"/>
  <c r="E109" i="91"/>
  <c r="D109" i="91"/>
  <c r="F105" i="94"/>
  <c r="E105" i="94"/>
  <c r="G105" i="94"/>
  <c r="D105" i="94"/>
  <c r="H105" i="94"/>
  <c r="H105" i="109"/>
  <c r="E105" i="109"/>
  <c r="G105" i="109"/>
  <c r="F105" i="109"/>
  <c r="D105" i="109"/>
  <c r="D106" i="91"/>
  <c r="H106" i="91"/>
  <c r="F106" i="91"/>
  <c r="G106" i="91"/>
  <c r="E106" i="91"/>
  <c r="D102" i="101"/>
  <c r="H102" i="101"/>
  <c r="G102" i="101"/>
  <c r="F102" i="101"/>
  <c r="E102" i="101"/>
  <c r="F102" i="103"/>
  <c r="E102" i="103"/>
  <c r="D102" i="103"/>
  <c r="H102" i="103"/>
  <c r="G102" i="103"/>
  <c r="F102" i="86"/>
  <c r="D102" i="86"/>
  <c r="H102" i="86"/>
  <c r="G102" i="86"/>
  <c r="E102" i="86"/>
  <c r="G99" i="94"/>
  <c r="F99" i="94"/>
  <c r="E99" i="94"/>
  <c r="D99" i="94"/>
  <c r="H99" i="94"/>
  <c r="H101" i="93"/>
  <c r="G101" i="93"/>
  <c r="E101" i="93"/>
  <c r="F101" i="93"/>
  <c r="D101" i="93"/>
  <c r="G99" i="91"/>
  <c r="H99" i="91"/>
  <c r="F99" i="91"/>
  <c r="D99" i="91"/>
  <c r="E99" i="91"/>
  <c r="F95" i="101"/>
  <c r="E95" i="101"/>
  <c r="D95" i="101"/>
  <c r="H95" i="101"/>
  <c r="G95" i="101"/>
  <c r="F94" i="86"/>
  <c r="G94" i="86"/>
  <c r="D94" i="86"/>
  <c r="H94" i="86"/>
  <c r="E94" i="86"/>
  <c r="D92" i="89"/>
  <c r="G92" i="89"/>
  <c r="F92" i="89"/>
  <c r="E92" i="89"/>
  <c r="H92" i="89"/>
  <c r="H93" i="87"/>
  <c r="G93" i="87"/>
  <c r="F93" i="87"/>
  <c r="E93" i="87"/>
  <c r="D93" i="87"/>
  <c r="H92" i="93"/>
  <c r="G92" i="93"/>
  <c r="E92" i="93"/>
  <c r="F92" i="93"/>
  <c r="D92" i="93"/>
  <c r="E89" i="102"/>
  <c r="D89" i="102"/>
  <c r="H89" i="102"/>
  <c r="G89" i="102"/>
  <c r="F89" i="102"/>
  <c r="H87" i="89"/>
  <c r="F87" i="89"/>
  <c r="E87" i="89"/>
  <c r="D87" i="89"/>
  <c r="G87" i="89"/>
  <c r="F87" i="87"/>
  <c r="E87" i="87"/>
  <c r="H87" i="87"/>
  <c r="D87" i="87"/>
  <c r="G87" i="87"/>
  <c r="H87" i="92"/>
  <c r="G87" i="92"/>
  <c r="F87" i="92"/>
  <c r="E87" i="92"/>
  <c r="D87" i="92"/>
  <c r="H83" i="86"/>
  <c r="E83" i="86"/>
  <c r="F83" i="86"/>
  <c r="D83" i="86"/>
  <c r="G83" i="86"/>
  <c r="D81" i="87"/>
  <c r="H81" i="87"/>
  <c r="G81" i="87"/>
  <c r="F81" i="87"/>
  <c r="E81" i="87"/>
  <c r="D82" i="93"/>
  <c r="H82" i="93"/>
  <c r="G82" i="93"/>
  <c r="F82" i="93"/>
  <c r="E82" i="93"/>
  <c r="H79" i="109"/>
  <c r="G79" i="109"/>
  <c r="F79" i="109"/>
  <c r="E79" i="109"/>
  <c r="D79" i="109"/>
  <c r="D80" i="91"/>
  <c r="H80" i="91"/>
  <c r="G80" i="91"/>
  <c r="E80" i="91"/>
  <c r="F80" i="91"/>
  <c r="E78" i="93"/>
  <c r="D78" i="93"/>
  <c r="H78" i="93"/>
  <c r="G78" i="93"/>
  <c r="F78" i="93"/>
  <c r="H74" i="94"/>
  <c r="G74" i="94"/>
  <c r="F74" i="94"/>
  <c r="E74" i="94"/>
  <c r="D74" i="94"/>
  <c r="E75" i="86"/>
  <c r="D75" i="86"/>
  <c r="G75" i="86"/>
  <c r="F75" i="86"/>
  <c r="H75" i="86"/>
  <c r="G73" i="94"/>
  <c r="F73" i="94"/>
  <c r="D73" i="94"/>
  <c r="E73" i="94"/>
  <c r="H73" i="94"/>
  <c r="E75" i="91"/>
  <c r="F75" i="91"/>
  <c r="D75" i="91"/>
  <c r="H75" i="91"/>
  <c r="G75" i="91"/>
  <c r="D72" i="103"/>
  <c r="H72" i="103"/>
  <c r="G72" i="103"/>
  <c r="F72" i="103"/>
  <c r="E72" i="103"/>
  <c r="G71" i="86"/>
  <c r="F71" i="86"/>
  <c r="H71" i="86"/>
  <c r="E71" i="86"/>
  <c r="D71" i="86"/>
  <c r="H70" i="109"/>
  <c r="G70" i="109"/>
  <c r="F70" i="109"/>
  <c r="E70" i="109"/>
  <c r="D70" i="109"/>
  <c r="F68" i="109"/>
  <c r="E68" i="109"/>
  <c r="D68" i="109"/>
  <c r="H68" i="109"/>
  <c r="G68" i="109"/>
  <c r="D68" i="103"/>
  <c r="G68" i="103"/>
  <c r="F68" i="103"/>
  <c r="H68" i="103"/>
  <c r="E68" i="103"/>
  <c r="F69" i="91"/>
  <c r="D69" i="91"/>
  <c r="H69" i="91"/>
  <c r="E69" i="91"/>
  <c r="G69" i="91"/>
  <c r="H66" i="109"/>
  <c r="G66" i="109"/>
  <c r="F66" i="109"/>
  <c r="E66" i="109"/>
  <c r="D66" i="109"/>
  <c r="G65" i="86"/>
  <c r="E65" i="86"/>
  <c r="F65" i="86"/>
  <c r="D65" i="86"/>
  <c r="H65" i="86"/>
  <c r="D64" i="94"/>
  <c r="H64" i="94"/>
  <c r="G64" i="94"/>
  <c r="F64" i="94"/>
  <c r="E64" i="94"/>
  <c r="H64" i="103"/>
  <c r="G64" i="103"/>
  <c r="F64" i="103"/>
  <c r="D64" i="103"/>
  <c r="E64" i="103"/>
  <c r="F64" i="88"/>
  <c r="E64" i="88"/>
  <c r="H64" i="88"/>
  <c r="G64" i="88"/>
  <c r="D64" i="88"/>
  <c r="F62" i="103"/>
  <c r="E62" i="103"/>
  <c r="D62" i="103"/>
  <c r="G62" i="103"/>
  <c r="H62" i="103"/>
  <c r="F63" i="91"/>
  <c r="G63" i="91"/>
  <c r="E63" i="91"/>
  <c r="D63" i="91"/>
  <c r="H63" i="91"/>
  <c r="E59" i="101"/>
  <c r="D59" i="101"/>
  <c r="H59" i="101"/>
  <c r="F59" i="101"/>
  <c r="G59" i="101"/>
  <c r="H59" i="92"/>
  <c r="G59" i="92"/>
  <c r="F59" i="92"/>
  <c r="E59" i="92"/>
  <c r="D59" i="92"/>
  <c r="G59" i="93"/>
  <c r="F59" i="93"/>
  <c r="E59" i="93"/>
  <c r="D59" i="93"/>
  <c r="H59" i="93"/>
  <c r="G58" i="92"/>
  <c r="F58" i="92"/>
  <c r="E58" i="92"/>
  <c r="H58" i="92"/>
  <c r="D58" i="92"/>
  <c r="F56" i="103"/>
  <c r="E56" i="103"/>
  <c r="H56" i="103"/>
  <c r="D56" i="103"/>
  <c r="G56" i="103"/>
  <c r="H56" i="86"/>
  <c r="G56" i="86"/>
  <c r="F56" i="86"/>
  <c r="E56" i="86"/>
  <c r="D56" i="86"/>
  <c r="F55" i="102"/>
  <c r="E55" i="102"/>
  <c r="D55" i="102"/>
  <c r="H55" i="102"/>
  <c r="G55" i="102"/>
  <c r="H54" i="103"/>
  <c r="G54" i="103"/>
  <c r="D54" i="103"/>
  <c r="E54" i="103"/>
  <c r="F54" i="103"/>
  <c r="H53" i="109"/>
  <c r="E53" i="109"/>
  <c r="G53" i="109"/>
  <c r="F53" i="109"/>
  <c r="D53" i="109"/>
  <c r="F53" i="102"/>
  <c r="E53" i="102"/>
  <c r="D53" i="102"/>
  <c r="H53" i="102"/>
  <c r="G53" i="102"/>
  <c r="F51" i="101"/>
  <c r="H51" i="101"/>
  <c r="G51" i="101"/>
  <c r="E51" i="101"/>
  <c r="D51" i="101"/>
  <c r="H51" i="109"/>
  <c r="G51" i="109"/>
  <c r="F51" i="109"/>
  <c r="E51" i="109"/>
  <c r="D51" i="109"/>
  <c r="F53" i="91"/>
  <c r="H53" i="91"/>
  <c r="E53" i="91"/>
  <c r="D53" i="91"/>
  <c r="G53" i="91"/>
  <c r="H50" i="109"/>
  <c r="G50" i="109"/>
  <c r="F50" i="109"/>
  <c r="E50" i="109"/>
  <c r="D50" i="109"/>
  <c r="D49" i="103"/>
  <c r="H49" i="103"/>
  <c r="G49" i="103"/>
  <c r="F49" i="103"/>
  <c r="E49" i="103"/>
  <c r="F49" i="91"/>
  <c r="D49" i="91"/>
  <c r="G49" i="91"/>
  <c r="E49" i="91"/>
  <c r="H49" i="91"/>
  <c r="E46" i="88"/>
  <c r="D46" i="88"/>
  <c r="H46" i="88"/>
  <c r="G46" i="88"/>
  <c r="F46" i="88"/>
  <c r="F46" i="92"/>
  <c r="G46" i="92"/>
  <c r="H46" i="92"/>
  <c r="E46" i="92"/>
  <c r="D46" i="92"/>
  <c r="F45" i="86"/>
  <c r="E45" i="86"/>
  <c r="H45" i="86"/>
  <c r="G45" i="86"/>
  <c r="D45" i="86"/>
  <c r="G43" i="89"/>
  <c r="H43" i="89"/>
  <c r="E43" i="89"/>
  <c r="D43" i="89"/>
  <c r="F43" i="89"/>
  <c r="H42" i="101"/>
  <c r="G42" i="101"/>
  <c r="F42" i="101"/>
  <c r="D42" i="101"/>
  <c r="E42" i="101"/>
  <c r="G41" i="94"/>
  <c r="H41" i="94"/>
  <c r="F41" i="94"/>
  <c r="D41" i="94"/>
  <c r="E41" i="94"/>
  <c r="E40" i="101"/>
  <c r="H40" i="101"/>
  <c r="F40" i="101"/>
  <c r="G40" i="101"/>
  <c r="D40" i="101"/>
  <c r="H141" i="82"/>
  <c r="G141" i="82"/>
  <c r="F141" i="82"/>
  <c r="E141" i="82"/>
  <c r="D141" i="82"/>
  <c r="E145" i="82"/>
  <c r="F145" i="82"/>
  <c r="G145" i="82"/>
  <c r="H145" i="82"/>
  <c r="D145" i="82"/>
  <c r="F154" i="82"/>
  <c r="E154" i="82"/>
  <c r="H154" i="82"/>
  <c r="G154" i="82"/>
  <c r="D154" i="82"/>
  <c r="G178" i="82"/>
  <c r="F178" i="82"/>
  <c r="E178" i="82"/>
  <c r="H178" i="82"/>
  <c r="D178" i="82"/>
  <c r="G157" i="82"/>
  <c r="H157" i="82"/>
  <c r="E157" i="82"/>
  <c r="F157" i="82"/>
  <c r="D157" i="82"/>
  <c r="H21" i="82"/>
  <c r="G21" i="82"/>
  <c r="F21" i="82"/>
  <c r="E21" i="82"/>
  <c r="D21" i="82"/>
  <c r="E101" i="82"/>
  <c r="F101" i="82"/>
  <c r="G101" i="82"/>
  <c r="H101" i="82"/>
  <c r="D101" i="82"/>
  <c r="H184" i="82"/>
  <c r="F184" i="82"/>
  <c r="E184" i="82"/>
  <c r="D184" i="82"/>
  <c r="G184" i="82"/>
  <c r="H89" i="82"/>
  <c r="E89" i="82"/>
  <c r="G89" i="82"/>
  <c r="F89" i="82"/>
  <c r="D89" i="82"/>
  <c r="E65" i="82"/>
  <c r="F65" i="82"/>
  <c r="G65" i="82"/>
  <c r="H65" i="82"/>
  <c r="D65" i="82"/>
  <c r="D73" i="82"/>
  <c r="G73" i="82"/>
  <c r="H73" i="82"/>
  <c r="E73" i="82"/>
  <c r="F73" i="82"/>
  <c r="G40" i="91"/>
  <c r="E40" i="91"/>
  <c r="F40" i="91"/>
  <c r="D40" i="91"/>
  <c r="H40" i="91"/>
  <c r="F38" i="86"/>
  <c r="D38" i="86"/>
  <c r="H38" i="86"/>
  <c r="G38" i="86"/>
  <c r="E38" i="86"/>
  <c r="F37" i="103"/>
  <c r="E37" i="103"/>
  <c r="D37" i="103"/>
  <c r="H37" i="103"/>
  <c r="G37" i="103"/>
  <c r="D36" i="88"/>
  <c r="E36" i="88"/>
  <c r="F36" i="88"/>
  <c r="H36" i="88"/>
  <c r="G36" i="88"/>
  <c r="H35" i="89"/>
  <c r="F35" i="89"/>
  <c r="D35" i="89"/>
  <c r="E35" i="89"/>
  <c r="G35" i="89"/>
  <c r="F32" i="102"/>
  <c r="E32" i="102"/>
  <c r="H32" i="102"/>
  <c r="G32" i="102"/>
  <c r="D32" i="102"/>
  <c r="H30" i="101"/>
  <c r="G30" i="101"/>
  <c r="F30" i="101"/>
  <c r="E30" i="101"/>
  <c r="D30" i="101"/>
  <c r="H32" i="91"/>
  <c r="G32" i="91"/>
  <c r="D32" i="91"/>
  <c r="E32" i="91"/>
  <c r="F32" i="91"/>
  <c r="H30" i="109"/>
  <c r="G30" i="109"/>
  <c r="F30" i="109"/>
  <c r="E30" i="109"/>
  <c r="D30" i="109"/>
  <c r="H29" i="86"/>
  <c r="G29" i="86"/>
  <c r="F29" i="86"/>
  <c r="E29" i="86"/>
  <c r="D29" i="86"/>
  <c r="D28" i="87"/>
  <c r="H28" i="87"/>
  <c r="G28" i="87"/>
  <c r="E28" i="87"/>
  <c r="F28" i="87"/>
  <c r="E27" i="101"/>
  <c r="D27" i="101"/>
  <c r="F27" i="101"/>
  <c r="H27" i="101"/>
  <c r="G27" i="101"/>
  <c r="D26" i="94"/>
  <c r="G26" i="94"/>
  <c r="F26" i="94"/>
  <c r="E26" i="94"/>
  <c r="H26" i="94"/>
  <c r="F25" i="94"/>
  <c r="G25" i="94"/>
  <c r="D25" i="94"/>
  <c r="E25" i="94"/>
  <c r="H25" i="94"/>
  <c r="H25" i="92"/>
  <c r="G25" i="92"/>
  <c r="F25" i="92"/>
  <c r="E25" i="92"/>
  <c r="D25" i="92"/>
  <c r="H23" i="109"/>
  <c r="D23" i="109"/>
  <c r="G23" i="109"/>
  <c r="E23" i="109"/>
  <c r="F23" i="109"/>
  <c r="E21" i="101"/>
  <c r="D21" i="101"/>
  <c r="H21" i="101"/>
  <c r="G21" i="101"/>
  <c r="F21" i="101"/>
  <c r="E22" i="109"/>
  <c r="G22" i="109"/>
  <c r="F22" i="109"/>
  <c r="D22" i="109"/>
  <c r="H22" i="109"/>
  <c r="E20" i="109"/>
  <c r="D20" i="109"/>
  <c r="G20" i="109"/>
  <c r="H20" i="109"/>
  <c r="F20" i="109"/>
  <c r="E19" i="86"/>
  <c r="D19" i="86"/>
  <c r="F19" i="86"/>
  <c r="H19" i="86"/>
  <c r="G19" i="86"/>
  <c r="H19" i="92"/>
  <c r="G19" i="92"/>
  <c r="E19" i="92"/>
  <c r="F19" i="92"/>
  <c r="D19" i="92"/>
  <c r="E17" i="103"/>
  <c r="F17" i="103"/>
  <c r="H17" i="103"/>
  <c r="D17" i="103"/>
  <c r="G17" i="103"/>
  <c r="F16" i="87"/>
  <c r="E16" i="87"/>
  <c r="G16" i="87"/>
  <c r="D16" i="87"/>
  <c r="H16" i="87"/>
  <c r="G15" i="103"/>
  <c r="D15" i="103"/>
  <c r="H15" i="103"/>
  <c r="E15" i="103"/>
  <c r="F15" i="103"/>
  <c r="H15" i="109"/>
  <c r="D15" i="109"/>
  <c r="E15" i="109"/>
  <c r="G15" i="109"/>
  <c r="F15" i="109"/>
  <c r="D12" i="94"/>
  <c r="G12" i="94"/>
  <c r="I12" i="94" s="1"/>
  <c r="I13" i="94" s="1"/>
  <c r="H12" i="94"/>
  <c r="E12" i="94"/>
  <c r="F12" i="94"/>
  <c r="D15" i="91"/>
  <c r="H15" i="91"/>
  <c r="G15" i="91"/>
  <c r="E15" i="91"/>
  <c r="F15" i="91"/>
  <c r="G13" i="93"/>
  <c r="E13" i="93"/>
  <c r="F13" i="93"/>
  <c r="D13" i="93"/>
  <c r="H13" i="93"/>
  <c r="H201" i="103"/>
  <c r="G201" i="103"/>
  <c r="E201" i="103"/>
  <c r="D201" i="103"/>
  <c r="F201" i="103"/>
  <c r="E203" i="103"/>
  <c r="D203" i="103"/>
  <c r="H203" i="103"/>
  <c r="G203" i="103"/>
  <c r="F203" i="103"/>
  <c r="G197" i="88"/>
  <c r="H197" i="88"/>
  <c r="F197" i="88"/>
  <c r="E197" i="88"/>
  <c r="D197" i="88"/>
  <c r="D198" i="93"/>
  <c r="F198" i="93"/>
  <c r="E198" i="93"/>
  <c r="H198" i="93"/>
  <c r="G198" i="93"/>
  <c r="H194" i="103"/>
  <c r="D194" i="103"/>
  <c r="G194" i="103"/>
  <c r="F194" i="103"/>
  <c r="E194" i="103"/>
  <c r="H195" i="91"/>
  <c r="G195" i="91"/>
  <c r="F195" i="91"/>
  <c r="E195" i="91"/>
  <c r="D195" i="91"/>
  <c r="E192" i="102"/>
  <c r="H192" i="102"/>
  <c r="D192" i="102"/>
  <c r="G192" i="102"/>
  <c r="F192" i="102"/>
  <c r="D190" i="89"/>
  <c r="F190" i="89"/>
  <c r="E190" i="89"/>
  <c r="H190" i="89"/>
  <c r="G190" i="89"/>
  <c r="F190" i="94"/>
  <c r="D190" i="94"/>
  <c r="H190" i="94"/>
  <c r="G190" i="94"/>
  <c r="E190" i="94"/>
  <c r="D190" i="102"/>
  <c r="H190" i="102"/>
  <c r="G190" i="102"/>
  <c r="E190" i="102"/>
  <c r="F190" i="102"/>
  <c r="F188" i="88"/>
  <c r="H188" i="88"/>
  <c r="G188" i="88"/>
  <c r="E188" i="88"/>
  <c r="D188" i="88"/>
  <c r="G186" i="94"/>
  <c r="F186" i="94"/>
  <c r="D186" i="94"/>
  <c r="H186" i="94"/>
  <c r="E186" i="94"/>
  <c r="D186" i="102"/>
  <c r="H186" i="102"/>
  <c r="G186" i="102"/>
  <c r="E186" i="102"/>
  <c r="F186" i="102"/>
  <c r="H184" i="86"/>
  <c r="D184" i="86"/>
  <c r="F184" i="86"/>
  <c r="G184" i="86"/>
  <c r="E184" i="86"/>
  <c r="F183" i="103"/>
  <c r="E183" i="103"/>
  <c r="D183" i="103"/>
  <c r="H183" i="103"/>
  <c r="G183" i="103"/>
  <c r="E182" i="103"/>
  <c r="D182" i="103"/>
  <c r="H182" i="103"/>
  <c r="G182" i="103"/>
  <c r="F182" i="103"/>
  <c r="H180" i="101"/>
  <c r="G180" i="101"/>
  <c r="F180" i="101"/>
  <c r="E180" i="101"/>
  <c r="D180" i="101"/>
  <c r="H180" i="109"/>
  <c r="G180" i="109"/>
  <c r="F180" i="109"/>
  <c r="E180" i="109"/>
  <c r="D180" i="109"/>
  <c r="H177" i="89"/>
  <c r="G177" i="89"/>
  <c r="E177" i="89"/>
  <c r="F177" i="89"/>
  <c r="D177" i="89"/>
  <c r="E177" i="94"/>
  <c r="H177" i="94"/>
  <c r="D177" i="94"/>
  <c r="F177" i="94"/>
  <c r="G177" i="94"/>
  <c r="F177" i="87"/>
  <c r="E177" i="87"/>
  <c r="D177" i="87"/>
  <c r="H177" i="87"/>
  <c r="G177" i="87"/>
  <c r="F176" i="89"/>
  <c r="H176" i="89"/>
  <c r="E176" i="89"/>
  <c r="D176" i="89"/>
  <c r="G176" i="89"/>
  <c r="H175" i="89"/>
  <c r="F175" i="89"/>
  <c r="E175" i="89"/>
  <c r="D175" i="89"/>
  <c r="G175" i="89"/>
  <c r="F178" i="93"/>
  <c r="E178" i="93"/>
  <c r="H178" i="93"/>
  <c r="G178" i="93"/>
  <c r="D178" i="93"/>
  <c r="E175" i="102"/>
  <c r="D175" i="102"/>
  <c r="H175" i="102"/>
  <c r="G175" i="102"/>
  <c r="F175" i="102"/>
  <c r="H173" i="89"/>
  <c r="G173" i="89"/>
  <c r="E173" i="89"/>
  <c r="F173" i="89"/>
  <c r="D173" i="89"/>
  <c r="H173" i="109"/>
  <c r="F173" i="109"/>
  <c r="E173" i="109"/>
  <c r="G173" i="109"/>
  <c r="D173" i="109"/>
  <c r="H173" i="88"/>
  <c r="G173" i="88"/>
  <c r="F173" i="88"/>
  <c r="E173" i="88"/>
  <c r="D173" i="88"/>
  <c r="H172" i="109"/>
  <c r="G172" i="109"/>
  <c r="F172" i="109"/>
  <c r="E172" i="109"/>
  <c r="D172" i="109"/>
  <c r="D172" i="103"/>
  <c r="H172" i="103"/>
  <c r="G172" i="103"/>
  <c r="F172" i="103"/>
  <c r="E172" i="103"/>
  <c r="H171" i="91"/>
  <c r="G171" i="91"/>
  <c r="F171" i="91"/>
  <c r="E171" i="91"/>
  <c r="D171" i="91"/>
  <c r="H166" i="103"/>
  <c r="F166" i="103"/>
  <c r="E166" i="103"/>
  <c r="G166" i="103"/>
  <c r="D166" i="103"/>
  <c r="E165" i="102"/>
  <c r="H165" i="102"/>
  <c r="D165" i="102"/>
  <c r="G165" i="102"/>
  <c r="F165" i="102"/>
  <c r="G163" i="87"/>
  <c r="F163" i="87"/>
  <c r="E163" i="87"/>
  <c r="D163" i="87"/>
  <c r="H163" i="87"/>
  <c r="F162" i="109"/>
  <c r="E162" i="109"/>
  <c r="H162" i="109"/>
  <c r="G162" i="109"/>
  <c r="D162" i="109"/>
  <c r="D162" i="102"/>
  <c r="E162" i="102"/>
  <c r="H162" i="102"/>
  <c r="G162" i="102"/>
  <c r="F162" i="102"/>
  <c r="G160" i="89"/>
  <c r="D160" i="89"/>
  <c r="H160" i="89"/>
  <c r="F160" i="89"/>
  <c r="E160" i="89"/>
  <c r="G160" i="103"/>
  <c r="H160" i="103"/>
  <c r="F160" i="103"/>
  <c r="E160" i="103"/>
  <c r="D160" i="103"/>
  <c r="F158" i="94"/>
  <c r="D158" i="94"/>
  <c r="H158" i="94"/>
  <c r="E158" i="94"/>
  <c r="G158" i="94"/>
  <c r="D160" i="91"/>
  <c r="H160" i="91"/>
  <c r="G160" i="91"/>
  <c r="E160" i="91"/>
  <c r="F160" i="91"/>
  <c r="H156" i="88"/>
  <c r="G156" i="88"/>
  <c r="F156" i="88"/>
  <c r="E156" i="88"/>
  <c r="D156" i="88"/>
  <c r="D157" i="93"/>
  <c r="H157" i="93"/>
  <c r="G157" i="93"/>
  <c r="E157" i="93"/>
  <c r="F157" i="93"/>
  <c r="F154" i="101"/>
  <c r="E154" i="101"/>
  <c r="D154" i="101"/>
  <c r="H154" i="101"/>
  <c r="G154" i="101"/>
  <c r="H152" i="89"/>
  <c r="G152" i="89"/>
  <c r="F152" i="89"/>
  <c r="E152" i="89"/>
  <c r="D152" i="89"/>
  <c r="D152" i="91"/>
  <c r="H152" i="91"/>
  <c r="E152" i="91"/>
  <c r="G152" i="91"/>
  <c r="F152" i="91"/>
  <c r="D148" i="94"/>
  <c r="E148" i="94"/>
  <c r="H148" i="94"/>
  <c r="G148" i="94"/>
  <c r="F148" i="94"/>
  <c r="F146" i="94"/>
  <c r="D146" i="94"/>
  <c r="G146" i="94"/>
  <c r="H146" i="94"/>
  <c r="E146" i="94"/>
  <c r="G147" i="86"/>
  <c r="D147" i="86"/>
  <c r="F147" i="86"/>
  <c r="E147" i="86"/>
  <c r="H147" i="86"/>
  <c r="G146" i="88"/>
  <c r="F146" i="88"/>
  <c r="E146" i="88"/>
  <c r="D146" i="88"/>
  <c r="H146" i="88"/>
  <c r="F145" i="87"/>
  <c r="E145" i="87"/>
  <c r="D145" i="87"/>
  <c r="H145" i="87"/>
  <c r="G145" i="87"/>
  <c r="H144" i="88"/>
  <c r="E144" i="88"/>
  <c r="G144" i="88"/>
  <c r="F144" i="88"/>
  <c r="D144" i="88"/>
  <c r="H144" i="86"/>
  <c r="G144" i="86"/>
  <c r="E144" i="86"/>
  <c r="D144" i="86"/>
  <c r="F144" i="86"/>
  <c r="D142" i="101"/>
  <c r="F142" i="101"/>
  <c r="E142" i="101"/>
  <c r="H142" i="101"/>
  <c r="G142" i="101"/>
  <c r="H141" i="101"/>
  <c r="G141" i="101"/>
  <c r="F141" i="101"/>
  <c r="E141" i="101"/>
  <c r="D141" i="101"/>
  <c r="H141" i="87"/>
  <c r="G141" i="87"/>
  <c r="E141" i="87"/>
  <c r="F141" i="87"/>
  <c r="D141" i="87"/>
  <c r="H140" i="103"/>
  <c r="G140" i="103"/>
  <c r="F140" i="103"/>
  <c r="E140" i="103"/>
  <c r="D140" i="103"/>
  <c r="H136" i="89"/>
  <c r="G136" i="89"/>
  <c r="F136" i="89"/>
  <c r="E136" i="89"/>
  <c r="D136" i="89"/>
  <c r="G137" i="86"/>
  <c r="E137" i="86"/>
  <c r="H137" i="86"/>
  <c r="D137" i="86"/>
  <c r="F137" i="86"/>
  <c r="H136" i="109"/>
  <c r="G136" i="109"/>
  <c r="F136" i="109"/>
  <c r="E136" i="109"/>
  <c r="D136" i="109"/>
  <c r="D137" i="93"/>
  <c r="H137" i="93"/>
  <c r="G137" i="93"/>
  <c r="E137" i="93"/>
  <c r="F137" i="93"/>
  <c r="H133" i="89"/>
  <c r="G133" i="89"/>
  <c r="E133" i="89"/>
  <c r="F133" i="89"/>
  <c r="D133" i="89"/>
  <c r="D134" i="103"/>
  <c r="H134" i="103"/>
  <c r="G134" i="103"/>
  <c r="E134" i="103"/>
  <c r="F134" i="103"/>
  <c r="D135" i="91"/>
  <c r="E135" i="91"/>
  <c r="H135" i="91"/>
  <c r="G135" i="91"/>
  <c r="F135" i="91"/>
  <c r="H133" i="88"/>
  <c r="D133" i="88"/>
  <c r="G133" i="88"/>
  <c r="F133" i="88"/>
  <c r="E133" i="88"/>
  <c r="G131" i="89"/>
  <c r="H131" i="89"/>
  <c r="F131" i="89"/>
  <c r="E131" i="89"/>
  <c r="D131" i="89"/>
  <c r="D130" i="89"/>
  <c r="F130" i="89"/>
  <c r="G130" i="89"/>
  <c r="E130" i="89"/>
  <c r="H130" i="89"/>
  <c r="F131" i="88"/>
  <c r="H131" i="88"/>
  <c r="G131" i="88"/>
  <c r="E131" i="88"/>
  <c r="D131" i="88"/>
  <c r="D129" i="89"/>
  <c r="G129" i="89"/>
  <c r="E129" i="89"/>
  <c r="H129" i="89"/>
  <c r="F129" i="89"/>
  <c r="H129" i="88"/>
  <c r="D129" i="88"/>
  <c r="G129" i="88"/>
  <c r="F129" i="88"/>
  <c r="E129" i="88"/>
  <c r="E131" i="91"/>
  <c r="D131" i="91"/>
  <c r="F131" i="91"/>
  <c r="H131" i="91"/>
  <c r="G131" i="91"/>
  <c r="H129" i="92"/>
  <c r="G129" i="92"/>
  <c r="E129" i="92"/>
  <c r="F129" i="92"/>
  <c r="D129" i="92"/>
  <c r="G127" i="88"/>
  <c r="E127" i="88"/>
  <c r="H127" i="88"/>
  <c r="F127" i="88"/>
  <c r="D127" i="88"/>
  <c r="F129" i="91"/>
  <c r="D129" i="91"/>
  <c r="G129" i="91"/>
  <c r="H129" i="91"/>
  <c r="E129" i="91"/>
  <c r="G126" i="102"/>
  <c r="E126" i="102"/>
  <c r="D126" i="102"/>
  <c r="H126" i="102"/>
  <c r="F126" i="102"/>
  <c r="D125" i="88"/>
  <c r="H125" i="88"/>
  <c r="G125" i="88"/>
  <c r="F125" i="88"/>
  <c r="E125" i="88"/>
  <c r="F124" i="94"/>
  <c r="D124" i="94"/>
  <c r="E124" i="94"/>
  <c r="H124" i="94"/>
  <c r="G124" i="94"/>
  <c r="F123" i="102"/>
  <c r="E123" i="102"/>
  <c r="G123" i="102"/>
  <c r="D123" i="102"/>
  <c r="H123" i="102"/>
  <c r="D121" i="89"/>
  <c r="E121" i="89"/>
  <c r="G121" i="89"/>
  <c r="H121" i="89"/>
  <c r="F121" i="89"/>
  <c r="H120" i="89"/>
  <c r="G120" i="89"/>
  <c r="F120" i="89"/>
  <c r="E120" i="89"/>
  <c r="D120" i="89"/>
  <c r="H121" i="88"/>
  <c r="G121" i="88"/>
  <c r="D121" i="88"/>
  <c r="F121" i="88"/>
  <c r="E121" i="88"/>
  <c r="H120" i="109"/>
  <c r="G120" i="109"/>
  <c r="F120" i="109"/>
  <c r="E120" i="109"/>
  <c r="D120" i="109"/>
  <c r="F118" i="86"/>
  <c r="D118" i="86"/>
  <c r="H118" i="86"/>
  <c r="G118" i="86"/>
  <c r="E118" i="86"/>
  <c r="F118" i="88"/>
  <c r="E118" i="88"/>
  <c r="D118" i="88"/>
  <c r="H118" i="88"/>
  <c r="G118" i="88"/>
  <c r="D116" i="89"/>
  <c r="F116" i="89"/>
  <c r="H116" i="89"/>
  <c r="G116" i="89"/>
  <c r="E116" i="89"/>
  <c r="H117" i="103"/>
  <c r="F117" i="103"/>
  <c r="D117" i="103"/>
  <c r="G117" i="103"/>
  <c r="E117" i="103"/>
  <c r="F115" i="101"/>
  <c r="E115" i="101"/>
  <c r="D115" i="101"/>
  <c r="H115" i="101"/>
  <c r="G115" i="101"/>
  <c r="H115" i="109"/>
  <c r="F115" i="109"/>
  <c r="E115" i="109"/>
  <c r="D115" i="109"/>
  <c r="G115" i="109"/>
  <c r="F114" i="109"/>
  <c r="E114" i="109"/>
  <c r="H114" i="109"/>
  <c r="G114" i="109"/>
  <c r="D114" i="109"/>
  <c r="H114" i="102"/>
  <c r="G114" i="102"/>
  <c r="E114" i="102"/>
  <c r="F114" i="102"/>
  <c r="D114" i="102"/>
  <c r="H112" i="87"/>
  <c r="G112" i="87"/>
  <c r="F112" i="87"/>
  <c r="E112" i="87"/>
  <c r="D112" i="87"/>
  <c r="E111" i="86"/>
  <c r="D111" i="86"/>
  <c r="H111" i="86"/>
  <c r="F111" i="86"/>
  <c r="G111" i="86"/>
  <c r="F110" i="109"/>
  <c r="E110" i="109"/>
  <c r="H110" i="109"/>
  <c r="G110" i="109"/>
  <c r="D110" i="109"/>
  <c r="H109" i="109"/>
  <c r="F109" i="109"/>
  <c r="E109" i="109"/>
  <c r="G109" i="109"/>
  <c r="D109" i="109"/>
  <c r="H111" i="91"/>
  <c r="G111" i="91"/>
  <c r="E111" i="91"/>
  <c r="F111" i="91"/>
  <c r="D111" i="91"/>
  <c r="H108" i="102"/>
  <c r="G108" i="102"/>
  <c r="F108" i="102"/>
  <c r="E108" i="102"/>
  <c r="D108" i="102"/>
  <c r="H109" i="92"/>
  <c r="E109" i="92"/>
  <c r="G109" i="92"/>
  <c r="F109" i="92"/>
  <c r="D109" i="92"/>
  <c r="H108" i="91"/>
  <c r="G108" i="91"/>
  <c r="F108" i="91"/>
  <c r="E108" i="91"/>
  <c r="D108" i="91"/>
  <c r="F106" i="92"/>
  <c r="E106" i="92"/>
  <c r="H106" i="92"/>
  <c r="G106" i="92"/>
  <c r="D106" i="92"/>
  <c r="E105" i="87"/>
  <c r="G105" i="87"/>
  <c r="F105" i="87"/>
  <c r="D105" i="87"/>
  <c r="H105" i="87"/>
  <c r="H104" i="102"/>
  <c r="G104" i="102"/>
  <c r="F104" i="102"/>
  <c r="E104" i="102"/>
  <c r="D104" i="102"/>
  <c r="G103" i="86"/>
  <c r="E103" i="86"/>
  <c r="F103" i="86"/>
  <c r="D103" i="86"/>
  <c r="H103" i="86"/>
  <c r="F101" i="94"/>
  <c r="E101" i="94"/>
  <c r="G101" i="94"/>
  <c r="D101" i="94"/>
  <c r="H101" i="94"/>
  <c r="H104" i="91"/>
  <c r="G104" i="91"/>
  <c r="F104" i="91"/>
  <c r="D104" i="91"/>
  <c r="E104" i="91"/>
  <c r="E100" i="89"/>
  <c r="G100" i="89"/>
  <c r="F100" i="89"/>
  <c r="H100" i="89"/>
  <c r="D100" i="89"/>
  <c r="D103" i="91"/>
  <c r="H103" i="91"/>
  <c r="G103" i="91"/>
  <c r="F103" i="91"/>
  <c r="E103" i="91"/>
  <c r="D100" i="103"/>
  <c r="G100" i="103"/>
  <c r="H100" i="103"/>
  <c r="F100" i="103"/>
  <c r="E100" i="103"/>
  <c r="F98" i="101"/>
  <c r="E98" i="101"/>
  <c r="D98" i="101"/>
  <c r="H98" i="101"/>
  <c r="G98" i="101"/>
  <c r="E98" i="102"/>
  <c r="H98" i="102"/>
  <c r="G98" i="102"/>
  <c r="F98" i="102"/>
  <c r="D98" i="102"/>
  <c r="H96" i="101"/>
  <c r="G96" i="101"/>
  <c r="E96" i="101"/>
  <c r="F96" i="101"/>
  <c r="D96" i="101"/>
  <c r="H96" i="88"/>
  <c r="G96" i="88"/>
  <c r="F96" i="88"/>
  <c r="D96" i="88"/>
  <c r="E96" i="88"/>
  <c r="E95" i="86"/>
  <c r="D95" i="86"/>
  <c r="H95" i="86"/>
  <c r="F95" i="86"/>
  <c r="G95" i="86"/>
  <c r="H95" i="103"/>
  <c r="G95" i="103"/>
  <c r="E95" i="103"/>
  <c r="F95" i="103"/>
  <c r="D95" i="103"/>
  <c r="F94" i="88"/>
  <c r="D94" i="88"/>
  <c r="H94" i="88"/>
  <c r="E94" i="88"/>
  <c r="G94" i="88"/>
  <c r="G92" i="109"/>
  <c r="E92" i="109"/>
  <c r="H92" i="109"/>
  <c r="F92" i="109"/>
  <c r="D92" i="109"/>
  <c r="H92" i="86"/>
  <c r="G92" i="86"/>
  <c r="E92" i="86"/>
  <c r="D92" i="86"/>
  <c r="F92" i="86"/>
  <c r="F90" i="92"/>
  <c r="H90" i="92"/>
  <c r="G90" i="92"/>
  <c r="E90" i="92"/>
  <c r="D90" i="92"/>
  <c r="E86" i="94"/>
  <c r="D86" i="94"/>
  <c r="G86" i="94"/>
  <c r="F86" i="94"/>
  <c r="H86" i="94"/>
  <c r="G83" i="94"/>
  <c r="F83" i="94"/>
  <c r="E83" i="94"/>
  <c r="D83" i="94"/>
  <c r="H83" i="94"/>
  <c r="D83" i="102"/>
  <c r="H83" i="102"/>
  <c r="G83" i="102"/>
  <c r="F83" i="102"/>
  <c r="E83" i="102"/>
  <c r="D83" i="88"/>
  <c r="E83" i="88"/>
  <c r="F83" i="88"/>
  <c r="G83" i="88"/>
  <c r="H83" i="88"/>
  <c r="D81" i="94"/>
  <c r="E81" i="94"/>
  <c r="F81" i="94"/>
  <c r="H81" i="94"/>
  <c r="G81" i="94"/>
  <c r="D80" i="89"/>
  <c r="H80" i="89"/>
  <c r="G80" i="89"/>
  <c r="F80" i="89"/>
  <c r="E80" i="89"/>
  <c r="H83" i="93"/>
  <c r="D83" i="93"/>
  <c r="G83" i="93"/>
  <c r="F83" i="93"/>
  <c r="E83" i="93"/>
  <c r="H81" i="92"/>
  <c r="G81" i="92"/>
  <c r="F81" i="92"/>
  <c r="E81" i="92"/>
  <c r="D81" i="92"/>
  <c r="F79" i="102"/>
  <c r="E79" i="102"/>
  <c r="D79" i="102"/>
  <c r="H79" i="102"/>
  <c r="G79" i="102"/>
  <c r="H80" i="93"/>
  <c r="G80" i="93"/>
  <c r="F80" i="93"/>
  <c r="E80" i="93"/>
  <c r="D80" i="93"/>
  <c r="H76" i="103"/>
  <c r="G76" i="103"/>
  <c r="E76" i="103"/>
  <c r="F76" i="103"/>
  <c r="D76" i="103"/>
  <c r="H75" i="89"/>
  <c r="F75" i="89"/>
  <c r="E75" i="89"/>
  <c r="D75" i="89"/>
  <c r="G75" i="89"/>
  <c r="G77" i="91"/>
  <c r="F77" i="91"/>
  <c r="H77" i="91"/>
  <c r="D77" i="91"/>
  <c r="E77" i="91"/>
  <c r="F75" i="102"/>
  <c r="E75" i="102"/>
  <c r="D75" i="102"/>
  <c r="H75" i="102"/>
  <c r="G75" i="102"/>
  <c r="G75" i="92"/>
  <c r="H75" i="92"/>
  <c r="F75" i="92"/>
  <c r="E75" i="92"/>
  <c r="D75" i="92"/>
  <c r="D76" i="91"/>
  <c r="G76" i="91"/>
  <c r="E76" i="91"/>
  <c r="H76" i="91"/>
  <c r="F76" i="91"/>
  <c r="E73" i="102"/>
  <c r="D73" i="102"/>
  <c r="H73" i="102"/>
  <c r="G73" i="102"/>
  <c r="F73" i="102"/>
  <c r="H71" i="109"/>
  <c r="G71" i="109"/>
  <c r="F71" i="109"/>
  <c r="E71" i="109"/>
  <c r="D71" i="109"/>
  <c r="D72" i="91"/>
  <c r="F72" i="91"/>
  <c r="H72" i="91"/>
  <c r="G72" i="91"/>
  <c r="E72" i="91"/>
  <c r="H69" i="86"/>
  <c r="E69" i="86"/>
  <c r="G69" i="86"/>
  <c r="F69" i="86"/>
  <c r="D69" i="86"/>
  <c r="H69" i="92"/>
  <c r="G69" i="92"/>
  <c r="F69" i="92"/>
  <c r="D69" i="92"/>
  <c r="E69" i="92"/>
  <c r="H68" i="86"/>
  <c r="G68" i="86"/>
  <c r="F68" i="86"/>
  <c r="E68" i="86"/>
  <c r="D68" i="86"/>
  <c r="H69" i="93"/>
  <c r="G69" i="93"/>
  <c r="D69" i="93"/>
  <c r="F69" i="93"/>
  <c r="E69" i="93"/>
  <c r="G67" i="87"/>
  <c r="F67" i="87"/>
  <c r="H67" i="87"/>
  <c r="E67" i="87"/>
  <c r="D67" i="87"/>
  <c r="H66" i="86"/>
  <c r="G66" i="86"/>
  <c r="F66" i="86"/>
  <c r="D66" i="86"/>
  <c r="E66" i="86"/>
  <c r="H65" i="109"/>
  <c r="G65" i="109"/>
  <c r="F65" i="109"/>
  <c r="E65" i="109"/>
  <c r="D65" i="109"/>
  <c r="F64" i="109"/>
  <c r="E64" i="109"/>
  <c r="D64" i="109"/>
  <c r="H64" i="109"/>
  <c r="G64" i="109"/>
  <c r="G66" i="91"/>
  <c r="F66" i="91"/>
  <c r="E66" i="91"/>
  <c r="H66" i="91"/>
  <c r="D66" i="91"/>
  <c r="H62" i="101"/>
  <c r="G62" i="101"/>
  <c r="F62" i="101"/>
  <c r="E62" i="101"/>
  <c r="D62" i="101"/>
  <c r="H62" i="87"/>
  <c r="G62" i="87"/>
  <c r="F62" i="87"/>
  <c r="E62" i="87"/>
  <c r="D62" i="87"/>
  <c r="F61" i="103"/>
  <c r="E61" i="103"/>
  <c r="D61" i="103"/>
  <c r="H61" i="103"/>
  <c r="G61" i="103"/>
  <c r="D56" i="89"/>
  <c r="H56" i="89"/>
  <c r="G56" i="89"/>
  <c r="F56" i="89"/>
  <c r="E56" i="89"/>
  <c r="H57" i="109"/>
  <c r="G57" i="109"/>
  <c r="F57" i="109"/>
  <c r="E57" i="109"/>
  <c r="D57" i="109"/>
  <c r="G56" i="102"/>
  <c r="F56" i="102"/>
  <c r="E56" i="102"/>
  <c r="H56" i="102"/>
  <c r="D56" i="102"/>
  <c r="E58" i="91"/>
  <c r="H58" i="91"/>
  <c r="G58" i="91"/>
  <c r="F58" i="91"/>
  <c r="D58" i="91"/>
  <c r="H54" i="89"/>
  <c r="G54" i="89"/>
  <c r="E54" i="89"/>
  <c r="F54" i="89"/>
  <c r="D54" i="89"/>
  <c r="D54" i="102"/>
  <c r="E54" i="102"/>
  <c r="H54" i="102"/>
  <c r="G54" i="102"/>
  <c r="F54" i="102"/>
  <c r="H56" i="91"/>
  <c r="F56" i="91"/>
  <c r="D56" i="91"/>
  <c r="G56" i="91"/>
  <c r="E56" i="91"/>
  <c r="E51" i="94"/>
  <c r="G51" i="94"/>
  <c r="F51" i="94"/>
  <c r="D51" i="94"/>
  <c r="H51" i="94"/>
  <c r="D54" i="93"/>
  <c r="H54" i="93"/>
  <c r="F54" i="93"/>
  <c r="E54" i="93"/>
  <c r="G54" i="93"/>
  <c r="G49" i="94"/>
  <c r="F49" i="94"/>
  <c r="E49" i="94"/>
  <c r="D49" i="94"/>
  <c r="H49" i="94"/>
  <c r="E48" i="88"/>
  <c r="D48" i="88"/>
  <c r="F48" i="88"/>
  <c r="H48" i="88"/>
  <c r="G48" i="88"/>
  <c r="H50" i="91"/>
  <c r="G50" i="91"/>
  <c r="F50" i="91"/>
  <c r="D50" i="91"/>
  <c r="E50" i="91"/>
  <c r="G48" i="92"/>
  <c r="F48" i="92"/>
  <c r="E48" i="92"/>
  <c r="D48" i="92"/>
  <c r="H48" i="92"/>
  <c r="D45" i="103"/>
  <c r="H45" i="103"/>
  <c r="G45" i="103"/>
  <c r="E45" i="103"/>
  <c r="F45" i="103"/>
  <c r="F43" i="109"/>
  <c r="E43" i="109"/>
  <c r="H43" i="109"/>
  <c r="G43" i="109"/>
  <c r="D43" i="109"/>
  <c r="F43" i="92"/>
  <c r="D43" i="92"/>
  <c r="G43" i="92"/>
  <c r="H43" i="92"/>
  <c r="E43" i="92"/>
  <c r="H43" i="91"/>
  <c r="G43" i="91"/>
  <c r="E43" i="91"/>
  <c r="F43" i="91"/>
  <c r="D43" i="91"/>
  <c r="H42" i="92"/>
  <c r="G42" i="92"/>
  <c r="F42" i="92"/>
  <c r="E42" i="92"/>
  <c r="D42" i="92"/>
  <c r="E161" i="82"/>
  <c r="G161" i="82"/>
  <c r="H161" i="82"/>
  <c r="D161" i="82"/>
  <c r="F161" i="82"/>
  <c r="E169" i="82"/>
  <c r="F169" i="82"/>
  <c r="G169" i="82"/>
  <c r="H169" i="82"/>
  <c r="D169" i="82"/>
  <c r="E116" i="82"/>
  <c r="H116" i="82"/>
  <c r="F116" i="82"/>
  <c r="G116" i="82"/>
  <c r="D116" i="82"/>
  <c r="E188" i="82"/>
  <c r="F188" i="82"/>
  <c r="H188" i="82"/>
  <c r="G188" i="82"/>
  <c r="D188" i="82"/>
  <c r="H68" i="82"/>
  <c r="G68" i="82"/>
  <c r="E68" i="82"/>
  <c r="D68" i="82"/>
  <c r="F68" i="82"/>
  <c r="G42" i="82"/>
  <c r="E42" i="82"/>
  <c r="F42" i="82"/>
  <c r="D42" i="82"/>
  <c r="H42" i="82"/>
  <c r="G117" i="82"/>
  <c r="F117" i="82"/>
  <c r="E117" i="82"/>
  <c r="H117" i="82"/>
  <c r="D117" i="82"/>
  <c r="H45" i="82"/>
  <c r="G45" i="82"/>
  <c r="F45" i="82"/>
  <c r="D45" i="82"/>
  <c r="E45" i="82"/>
  <c r="H136" i="82"/>
  <c r="F136" i="82"/>
  <c r="E136" i="82"/>
  <c r="D136" i="82"/>
  <c r="G136" i="82"/>
  <c r="E149" i="82"/>
  <c r="F149" i="82"/>
  <c r="G149" i="82"/>
  <c r="H149" i="82"/>
  <c r="D149" i="82"/>
  <c r="G90" i="82"/>
  <c r="E90" i="82"/>
  <c r="H90" i="82"/>
  <c r="F90" i="82"/>
  <c r="D90" i="82"/>
  <c r="H151" i="82"/>
  <c r="G151" i="82"/>
  <c r="E151" i="82"/>
  <c r="F151" i="82"/>
  <c r="D151" i="82"/>
  <c r="H108" i="82"/>
  <c r="E108" i="82"/>
  <c r="F108" i="82"/>
  <c r="D108" i="82"/>
  <c r="G108" i="82"/>
  <c r="G52" i="82"/>
  <c r="H52" i="82"/>
  <c r="F52" i="82"/>
  <c r="E52" i="82"/>
  <c r="D52" i="82"/>
  <c r="H130" i="82"/>
  <c r="G130" i="82"/>
  <c r="D130" i="82"/>
  <c r="F130" i="82"/>
  <c r="E130" i="82"/>
  <c r="F106" i="82"/>
  <c r="E106" i="82"/>
  <c r="H106" i="82"/>
  <c r="G106" i="82"/>
  <c r="D106" i="82"/>
  <c r="G115" i="82"/>
  <c r="E115" i="82"/>
  <c r="F115" i="82"/>
  <c r="H115" i="82"/>
  <c r="D115" i="82"/>
  <c r="G158" i="82"/>
  <c r="H158" i="82"/>
  <c r="E158" i="82"/>
  <c r="F158" i="82"/>
  <c r="D158" i="82"/>
  <c r="H36" i="87"/>
  <c r="F36" i="87"/>
  <c r="E36" i="87"/>
  <c r="D36" i="87"/>
  <c r="G36" i="87"/>
  <c r="G35" i="101"/>
  <c r="F35" i="101"/>
  <c r="E35" i="101"/>
  <c r="H35" i="101"/>
  <c r="D35" i="101"/>
  <c r="D34" i="94"/>
  <c r="G34" i="94"/>
  <c r="F34" i="94"/>
  <c r="E34" i="94"/>
  <c r="H34" i="94"/>
  <c r="F35" i="102"/>
  <c r="D35" i="102"/>
  <c r="E35" i="102"/>
  <c r="H35" i="102"/>
  <c r="G35" i="102"/>
  <c r="G36" i="91"/>
  <c r="H36" i="91"/>
  <c r="D36" i="91"/>
  <c r="E36" i="91"/>
  <c r="F36" i="91"/>
  <c r="G31" i="94"/>
  <c r="F31" i="94"/>
  <c r="E31" i="94"/>
  <c r="D31" i="94"/>
  <c r="H31" i="94"/>
  <c r="F31" i="89"/>
  <c r="D31" i="89"/>
  <c r="H31" i="89"/>
  <c r="E31" i="89"/>
  <c r="G31" i="89"/>
  <c r="H33" i="91"/>
  <c r="E33" i="91"/>
  <c r="G33" i="91"/>
  <c r="F33" i="91"/>
  <c r="D33" i="91"/>
  <c r="D30" i="86"/>
  <c r="F30" i="86"/>
  <c r="G30" i="86"/>
  <c r="E30" i="86"/>
  <c r="H30" i="86"/>
  <c r="H29" i="109"/>
  <c r="G29" i="109"/>
  <c r="F29" i="109"/>
  <c r="E29" i="109"/>
  <c r="D29" i="109"/>
  <c r="H27" i="89"/>
  <c r="F27" i="89"/>
  <c r="D27" i="89"/>
  <c r="G27" i="89"/>
  <c r="E27" i="89"/>
  <c r="D30" i="93"/>
  <c r="G30" i="93"/>
  <c r="F30" i="93"/>
  <c r="E30" i="93"/>
  <c r="H30" i="93"/>
  <c r="H29" i="93"/>
  <c r="G29" i="93"/>
  <c r="F29" i="93"/>
  <c r="D29" i="93"/>
  <c r="E29" i="93"/>
  <c r="E27" i="86"/>
  <c r="D27" i="86"/>
  <c r="G27" i="86"/>
  <c r="H27" i="86"/>
  <c r="F27" i="86"/>
  <c r="H25" i="109"/>
  <c r="G25" i="109"/>
  <c r="F25" i="109"/>
  <c r="E25" i="109"/>
  <c r="D25" i="109"/>
  <c r="E24" i="102"/>
  <c r="H24" i="102"/>
  <c r="D24" i="102"/>
  <c r="G24" i="102"/>
  <c r="F24" i="102"/>
  <c r="D23" i="102"/>
  <c r="E23" i="102"/>
  <c r="H23" i="102"/>
  <c r="F23" i="102"/>
  <c r="G23" i="102"/>
  <c r="H23" i="103"/>
  <c r="G23" i="103"/>
  <c r="D23" i="103"/>
  <c r="F23" i="103"/>
  <c r="E23" i="103"/>
  <c r="D22" i="92"/>
  <c r="G22" i="92"/>
  <c r="H22" i="92"/>
  <c r="F22" i="92"/>
  <c r="E22" i="92"/>
  <c r="H20" i="94"/>
  <c r="G20" i="94"/>
  <c r="D20" i="94"/>
  <c r="F20" i="94"/>
  <c r="E20" i="94"/>
  <c r="E20" i="103"/>
  <c r="F20" i="103"/>
  <c r="H20" i="103"/>
  <c r="G20" i="103"/>
  <c r="D20" i="103"/>
  <c r="F22" i="91"/>
  <c r="G22" i="91"/>
  <c r="E22" i="91"/>
  <c r="H22" i="91"/>
  <c r="D22" i="91"/>
  <c r="D19" i="102"/>
  <c r="H19" i="102"/>
  <c r="G19" i="102"/>
  <c r="F19" i="102"/>
  <c r="E19" i="102"/>
  <c r="G18" i="88"/>
  <c r="H18" i="88"/>
  <c r="E18" i="88"/>
  <c r="F18" i="88"/>
  <c r="D18" i="88"/>
  <c r="G19" i="93"/>
  <c r="F19" i="93"/>
  <c r="E19" i="93"/>
  <c r="D19" i="93"/>
  <c r="H19" i="93"/>
  <c r="F17" i="87"/>
  <c r="E17" i="87"/>
  <c r="D17" i="87"/>
  <c r="H17" i="87"/>
  <c r="G17" i="87"/>
  <c r="H15" i="101"/>
  <c r="G15" i="101"/>
  <c r="F15" i="101"/>
  <c r="D15" i="101"/>
  <c r="E15" i="101"/>
  <c r="H13" i="94"/>
  <c r="G13" i="94"/>
  <c r="F13" i="94"/>
  <c r="D13" i="94"/>
  <c r="E13" i="94"/>
  <c r="E13" i="109"/>
  <c r="F13" i="109"/>
  <c r="H13" i="109"/>
  <c r="G13" i="109"/>
  <c r="D13" i="109"/>
  <c r="D13" i="88"/>
  <c r="G13" i="88"/>
  <c r="E13" i="88"/>
  <c r="H13" i="88"/>
  <c r="F13" i="88"/>
  <c r="E12" i="87"/>
  <c r="F12" i="87"/>
  <c r="D12" i="87"/>
  <c r="H12" i="87"/>
  <c r="G12" i="87"/>
  <c r="I12" i="87"/>
  <c r="I13" i="87" s="1"/>
  <c r="I14" i="87" s="1"/>
  <c r="I15" i="87" s="1"/>
  <c r="I16" i="87" s="1"/>
  <c r="I17" i="87" s="1"/>
  <c r="I18" i="87" s="1"/>
  <c r="I19" i="87" s="1"/>
  <c r="E201" i="86"/>
  <c r="D201" i="86"/>
  <c r="F201" i="86"/>
  <c r="H201" i="86"/>
  <c r="G201" i="86"/>
  <c r="G196" i="94"/>
  <c r="F196" i="94"/>
  <c r="D196" i="94"/>
  <c r="E196" i="94"/>
  <c r="H196" i="94"/>
  <c r="D203" i="87"/>
  <c r="H203" i="87"/>
  <c r="G203" i="87"/>
  <c r="F203" i="87"/>
  <c r="E203" i="87"/>
  <c r="H203" i="91"/>
  <c r="G203" i="91"/>
  <c r="F203" i="91"/>
  <c r="D203" i="91"/>
  <c r="E203" i="91"/>
  <c r="F198" i="91"/>
  <c r="E198" i="91"/>
  <c r="D198" i="91"/>
  <c r="H198" i="91"/>
  <c r="G198" i="91"/>
  <c r="F193" i="101"/>
  <c r="E193" i="101"/>
  <c r="D193" i="101"/>
  <c r="H193" i="101"/>
  <c r="G193" i="101"/>
  <c r="F192" i="94"/>
  <c r="D192" i="94"/>
  <c r="E192" i="94"/>
  <c r="H192" i="94"/>
  <c r="G192" i="94"/>
  <c r="E193" i="102"/>
  <c r="H193" i="102"/>
  <c r="D193" i="102"/>
  <c r="G193" i="102"/>
  <c r="F193" i="102"/>
  <c r="D194" i="93"/>
  <c r="F194" i="93"/>
  <c r="G194" i="93"/>
  <c r="E194" i="93"/>
  <c r="H194" i="93"/>
  <c r="H192" i="103"/>
  <c r="G192" i="103"/>
  <c r="F192" i="103"/>
  <c r="E192" i="103"/>
  <c r="D192" i="103"/>
  <c r="G193" i="93"/>
  <c r="H193" i="93"/>
  <c r="D193" i="93"/>
  <c r="E193" i="93"/>
  <c r="F193" i="93"/>
  <c r="F190" i="87"/>
  <c r="E190" i="87"/>
  <c r="D190" i="87"/>
  <c r="H190" i="87"/>
  <c r="G190" i="87"/>
  <c r="H192" i="91"/>
  <c r="G192" i="91"/>
  <c r="F192" i="91"/>
  <c r="E192" i="91"/>
  <c r="D192" i="91"/>
  <c r="G188" i="94"/>
  <c r="D188" i="94"/>
  <c r="E188" i="94"/>
  <c r="F188" i="94"/>
  <c r="H188" i="94"/>
  <c r="F190" i="92"/>
  <c r="E190" i="92"/>
  <c r="D190" i="92"/>
  <c r="H190" i="92"/>
  <c r="G190" i="92"/>
  <c r="G187" i="86"/>
  <c r="F187" i="86"/>
  <c r="E187" i="86"/>
  <c r="D187" i="86"/>
  <c r="H187" i="86"/>
  <c r="H188" i="93"/>
  <c r="G188" i="93"/>
  <c r="E188" i="93"/>
  <c r="D188" i="93"/>
  <c r="F188" i="93"/>
  <c r="H185" i="109"/>
  <c r="F185" i="109"/>
  <c r="E185" i="109"/>
  <c r="G185" i="109"/>
  <c r="D185" i="109"/>
  <c r="D184" i="103"/>
  <c r="H184" i="103"/>
  <c r="G184" i="103"/>
  <c r="F184" i="103"/>
  <c r="E184" i="103"/>
  <c r="D186" i="93"/>
  <c r="F186" i="93"/>
  <c r="E186" i="93"/>
  <c r="H186" i="93"/>
  <c r="G186" i="93"/>
  <c r="F185" i="91"/>
  <c r="G185" i="91"/>
  <c r="D185" i="91"/>
  <c r="H185" i="91"/>
  <c r="E185" i="91"/>
  <c r="F183" i="88"/>
  <c r="E183" i="88"/>
  <c r="G183" i="88"/>
  <c r="H183" i="88"/>
  <c r="D183" i="88"/>
  <c r="H183" i="93"/>
  <c r="F183" i="93"/>
  <c r="E183" i="93"/>
  <c r="D183" i="93"/>
  <c r="G183" i="93"/>
  <c r="G179" i="89"/>
  <c r="E179" i="89"/>
  <c r="H179" i="89"/>
  <c r="D179" i="89"/>
  <c r="F179" i="89"/>
  <c r="F181" i="91"/>
  <c r="D181" i="91"/>
  <c r="H181" i="91"/>
  <c r="E181" i="91"/>
  <c r="G181" i="91"/>
  <c r="E179" i="102"/>
  <c r="D179" i="102"/>
  <c r="H179" i="102"/>
  <c r="G179" i="102"/>
  <c r="F179" i="102"/>
  <c r="D178" i="102"/>
  <c r="H178" i="102"/>
  <c r="G178" i="102"/>
  <c r="E178" i="102"/>
  <c r="F178" i="102"/>
  <c r="H177" i="109"/>
  <c r="F177" i="109"/>
  <c r="E177" i="109"/>
  <c r="G177" i="109"/>
  <c r="D177" i="109"/>
  <c r="H177" i="103"/>
  <c r="G177" i="103"/>
  <c r="E177" i="103"/>
  <c r="D177" i="103"/>
  <c r="F177" i="103"/>
  <c r="G176" i="87"/>
  <c r="E176" i="87"/>
  <c r="D176" i="87"/>
  <c r="H176" i="87"/>
  <c r="F176" i="87"/>
  <c r="G172" i="101"/>
  <c r="F172" i="101"/>
  <c r="E172" i="101"/>
  <c r="D172" i="101"/>
  <c r="H172" i="101"/>
  <c r="H171" i="87"/>
  <c r="G171" i="87"/>
  <c r="F171" i="87"/>
  <c r="E171" i="87"/>
  <c r="D171" i="87"/>
  <c r="E169" i="89"/>
  <c r="H169" i="89"/>
  <c r="G169" i="89"/>
  <c r="F169" i="89"/>
  <c r="D169" i="89"/>
  <c r="F170" i="86"/>
  <c r="D170" i="86"/>
  <c r="E170" i="86"/>
  <c r="H170" i="86"/>
  <c r="G170" i="86"/>
  <c r="G166" i="89"/>
  <c r="D166" i="89"/>
  <c r="F166" i="89"/>
  <c r="E166" i="89"/>
  <c r="H166" i="89"/>
  <c r="G167" i="86"/>
  <c r="F167" i="86"/>
  <c r="E167" i="86"/>
  <c r="D167" i="86"/>
  <c r="H167" i="86"/>
  <c r="D168" i="91"/>
  <c r="H168" i="91"/>
  <c r="E168" i="91"/>
  <c r="F168" i="91"/>
  <c r="G168" i="91"/>
  <c r="H167" i="93"/>
  <c r="F167" i="93"/>
  <c r="E167" i="93"/>
  <c r="G167" i="93"/>
  <c r="D167" i="93"/>
  <c r="G164" i="88"/>
  <c r="F164" i="88"/>
  <c r="E164" i="88"/>
  <c r="D164" i="88"/>
  <c r="H164" i="88"/>
  <c r="H163" i="92"/>
  <c r="G163" i="92"/>
  <c r="F163" i="92"/>
  <c r="D163" i="92"/>
  <c r="E163" i="92"/>
  <c r="D164" i="91"/>
  <c r="H164" i="91"/>
  <c r="G164" i="91"/>
  <c r="F164" i="91"/>
  <c r="E164" i="91"/>
  <c r="F160" i="94"/>
  <c r="D160" i="94"/>
  <c r="E160" i="94"/>
  <c r="H160" i="94"/>
  <c r="G160" i="94"/>
  <c r="H159" i="89"/>
  <c r="F159" i="89"/>
  <c r="E159" i="89"/>
  <c r="D159" i="89"/>
  <c r="G159" i="89"/>
  <c r="E160" i="87"/>
  <c r="D160" i="87"/>
  <c r="H160" i="87"/>
  <c r="G160" i="87"/>
  <c r="F160" i="87"/>
  <c r="H159" i="109"/>
  <c r="F159" i="109"/>
  <c r="E159" i="109"/>
  <c r="D159" i="109"/>
  <c r="G159" i="109"/>
  <c r="H156" i="89"/>
  <c r="G156" i="89"/>
  <c r="E156" i="89"/>
  <c r="F156" i="89"/>
  <c r="D156" i="89"/>
  <c r="H155" i="89"/>
  <c r="F155" i="89"/>
  <c r="E155" i="89"/>
  <c r="G155" i="89"/>
  <c r="D155" i="89"/>
  <c r="H154" i="103"/>
  <c r="G154" i="103"/>
  <c r="F154" i="103"/>
  <c r="D154" i="103"/>
  <c r="E154" i="103"/>
  <c r="H155" i="91"/>
  <c r="G155" i="91"/>
  <c r="F155" i="91"/>
  <c r="E155" i="91"/>
  <c r="D155" i="91"/>
  <c r="H152" i="103"/>
  <c r="G152" i="103"/>
  <c r="E152" i="103"/>
  <c r="F152" i="103"/>
  <c r="D152" i="103"/>
  <c r="H152" i="109"/>
  <c r="G152" i="109"/>
  <c r="F152" i="109"/>
  <c r="E152" i="109"/>
  <c r="D152" i="109"/>
  <c r="H152" i="92"/>
  <c r="G152" i="92"/>
  <c r="F152" i="92"/>
  <c r="E152" i="92"/>
  <c r="D152" i="92"/>
  <c r="H153" i="91"/>
  <c r="E153" i="91"/>
  <c r="F153" i="91"/>
  <c r="G153" i="91"/>
  <c r="D153" i="91"/>
  <c r="H151" i="92"/>
  <c r="G151" i="92"/>
  <c r="F151" i="92"/>
  <c r="D151" i="92"/>
  <c r="E151" i="92"/>
  <c r="H151" i="93"/>
  <c r="F151" i="93"/>
  <c r="E151" i="93"/>
  <c r="D151" i="93"/>
  <c r="G151" i="93"/>
  <c r="D150" i="93"/>
  <c r="G150" i="93"/>
  <c r="F150" i="93"/>
  <c r="E150" i="93"/>
  <c r="H150" i="93"/>
  <c r="F147" i="102"/>
  <c r="E147" i="102"/>
  <c r="H147" i="102"/>
  <c r="D147" i="102"/>
  <c r="G147" i="102"/>
  <c r="H146" i="102"/>
  <c r="D146" i="102"/>
  <c r="G146" i="102"/>
  <c r="E146" i="102"/>
  <c r="F146" i="102"/>
  <c r="D144" i="94"/>
  <c r="E144" i="94"/>
  <c r="H144" i="94"/>
  <c r="G144" i="94"/>
  <c r="F144" i="94"/>
  <c r="H146" i="93"/>
  <c r="D146" i="93"/>
  <c r="F146" i="93"/>
  <c r="E146" i="93"/>
  <c r="G146" i="93"/>
  <c r="D142" i="94"/>
  <c r="F142" i="94"/>
  <c r="H142" i="94"/>
  <c r="G142" i="94"/>
  <c r="E142" i="94"/>
  <c r="E142" i="92"/>
  <c r="F142" i="92"/>
  <c r="H142" i="92"/>
  <c r="D142" i="92"/>
  <c r="G142" i="92"/>
  <c r="F140" i="87"/>
  <c r="D140" i="87"/>
  <c r="E140" i="87"/>
  <c r="H140" i="87"/>
  <c r="G140" i="87"/>
  <c r="F142" i="93"/>
  <c r="E142" i="93"/>
  <c r="H142" i="93"/>
  <c r="G142" i="93"/>
  <c r="D142" i="93"/>
  <c r="D141" i="93"/>
  <c r="G141" i="93"/>
  <c r="F141" i="93"/>
  <c r="E141" i="93"/>
  <c r="H141" i="93"/>
  <c r="D138" i="103"/>
  <c r="H138" i="103"/>
  <c r="F138" i="103"/>
  <c r="G138" i="103"/>
  <c r="E138" i="103"/>
  <c r="E138" i="86"/>
  <c r="F138" i="86"/>
  <c r="D138" i="86"/>
  <c r="H138" i="86"/>
  <c r="G138" i="86"/>
  <c r="F136" i="87"/>
  <c r="G136" i="87"/>
  <c r="E136" i="87"/>
  <c r="D136" i="87"/>
  <c r="H136" i="87"/>
  <c r="F135" i="89"/>
  <c r="H135" i="89"/>
  <c r="G135" i="89"/>
  <c r="E135" i="89"/>
  <c r="D135" i="89"/>
  <c r="H135" i="109"/>
  <c r="F135" i="109"/>
  <c r="E135" i="109"/>
  <c r="D135" i="109"/>
  <c r="G135" i="109"/>
  <c r="E135" i="102"/>
  <c r="D135" i="102"/>
  <c r="H135" i="102"/>
  <c r="F135" i="102"/>
  <c r="G135" i="102"/>
  <c r="G133" i="94"/>
  <c r="F133" i="94"/>
  <c r="E133" i="94"/>
  <c r="H133" i="94"/>
  <c r="D133" i="94"/>
  <c r="H133" i="86"/>
  <c r="G133" i="86"/>
  <c r="E133" i="86"/>
  <c r="D133" i="86"/>
  <c r="F133" i="86"/>
  <c r="H134" i="91"/>
  <c r="G134" i="91"/>
  <c r="F134" i="91"/>
  <c r="E134" i="91"/>
  <c r="D134" i="91"/>
  <c r="D131" i="94"/>
  <c r="H131" i="94"/>
  <c r="F131" i="94"/>
  <c r="E131" i="94"/>
  <c r="G131" i="94"/>
  <c r="H132" i="92"/>
  <c r="G132" i="92"/>
  <c r="F132" i="92"/>
  <c r="E132" i="92"/>
  <c r="D132" i="92"/>
  <c r="D132" i="91"/>
  <c r="E132" i="91"/>
  <c r="G132" i="91"/>
  <c r="H132" i="91"/>
  <c r="F132" i="91"/>
  <c r="F130" i="92"/>
  <c r="E130" i="92"/>
  <c r="H130" i="92"/>
  <c r="G130" i="92"/>
  <c r="D130" i="92"/>
  <c r="G126" i="94"/>
  <c r="E126" i="94"/>
  <c r="H126" i="94"/>
  <c r="F126" i="94"/>
  <c r="D126" i="94"/>
  <c r="F126" i="109"/>
  <c r="E126" i="109"/>
  <c r="H126" i="109"/>
  <c r="G126" i="109"/>
  <c r="D126" i="109"/>
  <c r="H125" i="86"/>
  <c r="G125" i="86"/>
  <c r="E125" i="86"/>
  <c r="D125" i="86"/>
  <c r="F125" i="86"/>
  <c r="D126" i="93"/>
  <c r="F126" i="93"/>
  <c r="E126" i="93"/>
  <c r="H126" i="93"/>
  <c r="G126" i="93"/>
  <c r="H123" i="88"/>
  <c r="F123" i="88"/>
  <c r="G123" i="88"/>
  <c r="E123" i="88"/>
  <c r="D123" i="88"/>
  <c r="H123" i="103"/>
  <c r="G123" i="103"/>
  <c r="F123" i="103"/>
  <c r="E123" i="103"/>
  <c r="D123" i="103"/>
  <c r="F122" i="86"/>
  <c r="D122" i="86"/>
  <c r="H122" i="86"/>
  <c r="G122" i="86"/>
  <c r="E122" i="86"/>
  <c r="H121" i="86"/>
  <c r="G121" i="86"/>
  <c r="E121" i="86"/>
  <c r="D121" i="86"/>
  <c r="F121" i="86"/>
  <c r="H121" i="103"/>
  <c r="D121" i="103"/>
  <c r="G121" i="103"/>
  <c r="E121" i="103"/>
  <c r="F121" i="103"/>
  <c r="H119" i="109"/>
  <c r="F119" i="109"/>
  <c r="E119" i="109"/>
  <c r="D119" i="109"/>
  <c r="G119" i="109"/>
  <c r="H119" i="87"/>
  <c r="F119" i="87"/>
  <c r="G119" i="87"/>
  <c r="E119" i="87"/>
  <c r="D119" i="87"/>
  <c r="G117" i="94"/>
  <c r="F117" i="94"/>
  <c r="E117" i="94"/>
  <c r="H117" i="94"/>
  <c r="D117" i="94"/>
  <c r="F118" i="92"/>
  <c r="E118" i="92"/>
  <c r="H118" i="92"/>
  <c r="G118" i="92"/>
  <c r="D118" i="92"/>
  <c r="E116" i="88"/>
  <c r="H116" i="88"/>
  <c r="G116" i="88"/>
  <c r="F116" i="88"/>
  <c r="D116" i="88"/>
  <c r="G113" i="86"/>
  <c r="H113" i="86"/>
  <c r="E113" i="86"/>
  <c r="D113" i="86"/>
  <c r="F113" i="86"/>
  <c r="F112" i="91"/>
  <c r="E112" i="91"/>
  <c r="D112" i="91"/>
  <c r="H112" i="91"/>
  <c r="G112" i="91"/>
  <c r="F109" i="89"/>
  <c r="H109" i="89"/>
  <c r="E109" i="89"/>
  <c r="D109" i="89"/>
  <c r="G109" i="89"/>
  <c r="F108" i="94"/>
  <c r="E108" i="94"/>
  <c r="D108" i="94"/>
  <c r="H108" i="94"/>
  <c r="G108" i="94"/>
  <c r="H108" i="109"/>
  <c r="G108" i="109"/>
  <c r="F108" i="109"/>
  <c r="E108" i="109"/>
  <c r="D108" i="109"/>
  <c r="F106" i="102"/>
  <c r="D106" i="102"/>
  <c r="H106" i="102"/>
  <c r="G106" i="102"/>
  <c r="E106" i="102"/>
  <c r="H107" i="93"/>
  <c r="F107" i="93"/>
  <c r="E107" i="93"/>
  <c r="G107" i="93"/>
  <c r="D107" i="93"/>
  <c r="F103" i="102"/>
  <c r="E103" i="102"/>
  <c r="D103" i="102"/>
  <c r="H103" i="102"/>
  <c r="G103" i="102"/>
  <c r="G102" i="87"/>
  <c r="D102" i="87"/>
  <c r="H102" i="87"/>
  <c r="F102" i="87"/>
  <c r="E102" i="87"/>
  <c r="H101" i="109"/>
  <c r="E101" i="109"/>
  <c r="G101" i="109"/>
  <c r="F101" i="109"/>
  <c r="D101" i="109"/>
  <c r="H100" i="109"/>
  <c r="G100" i="109"/>
  <c r="F100" i="109"/>
  <c r="E100" i="109"/>
  <c r="D100" i="109"/>
  <c r="H99" i="101"/>
  <c r="G99" i="101"/>
  <c r="F99" i="101"/>
  <c r="E99" i="101"/>
  <c r="D99" i="101"/>
  <c r="H99" i="92"/>
  <c r="F99" i="92"/>
  <c r="D99" i="92"/>
  <c r="G99" i="92"/>
  <c r="E99" i="92"/>
  <c r="G99" i="93"/>
  <c r="H99" i="93"/>
  <c r="F99" i="93"/>
  <c r="E99" i="93"/>
  <c r="D99" i="93"/>
  <c r="E95" i="102"/>
  <c r="H95" i="102"/>
  <c r="G95" i="102"/>
  <c r="F95" i="102"/>
  <c r="D95" i="102"/>
  <c r="H95" i="109"/>
  <c r="F95" i="109"/>
  <c r="E95" i="109"/>
  <c r="D95" i="109"/>
  <c r="G95" i="109"/>
  <c r="E93" i="89"/>
  <c r="H93" i="89"/>
  <c r="F93" i="89"/>
  <c r="D93" i="89"/>
  <c r="G93" i="89"/>
  <c r="G91" i="94"/>
  <c r="F91" i="94"/>
  <c r="H91" i="94"/>
  <c r="E91" i="94"/>
  <c r="D91" i="94"/>
  <c r="H91" i="109"/>
  <c r="F91" i="109"/>
  <c r="E91" i="109"/>
  <c r="D91" i="109"/>
  <c r="G91" i="109"/>
  <c r="H87" i="94"/>
  <c r="E87" i="94"/>
  <c r="G87" i="94"/>
  <c r="D87" i="94"/>
  <c r="F87" i="94"/>
  <c r="E88" i="88"/>
  <c r="F88" i="88"/>
  <c r="D88" i="88"/>
  <c r="H88" i="88"/>
  <c r="G88" i="88"/>
  <c r="G85" i="89"/>
  <c r="F85" i="89"/>
  <c r="E85" i="89"/>
  <c r="H85" i="89"/>
  <c r="D85" i="89"/>
  <c r="G87" i="93"/>
  <c r="F87" i="93"/>
  <c r="E87" i="93"/>
  <c r="D87" i="93"/>
  <c r="H87" i="93"/>
  <c r="H84" i="88"/>
  <c r="D84" i="88"/>
  <c r="F84" i="88"/>
  <c r="E84" i="88"/>
  <c r="G84" i="88"/>
  <c r="D85" i="91"/>
  <c r="E85" i="91"/>
  <c r="F85" i="91"/>
  <c r="G85" i="91"/>
  <c r="H85" i="91"/>
  <c r="H82" i="87"/>
  <c r="G82" i="87"/>
  <c r="F82" i="87"/>
  <c r="E82" i="87"/>
  <c r="D82" i="87"/>
  <c r="F79" i="94"/>
  <c r="E79" i="94"/>
  <c r="D79" i="94"/>
  <c r="H79" i="94"/>
  <c r="G79" i="94"/>
  <c r="H77" i="87"/>
  <c r="G77" i="87"/>
  <c r="D77" i="87"/>
  <c r="F77" i="87"/>
  <c r="E77" i="87"/>
  <c r="F76" i="109"/>
  <c r="E76" i="109"/>
  <c r="D76" i="109"/>
  <c r="H76" i="109"/>
  <c r="G76" i="109"/>
  <c r="H76" i="92"/>
  <c r="E76" i="92"/>
  <c r="D76" i="92"/>
  <c r="F76" i="92"/>
  <c r="G76" i="92"/>
  <c r="H76" i="93"/>
  <c r="G76" i="93"/>
  <c r="F76" i="93"/>
  <c r="E76" i="93"/>
  <c r="D76" i="93"/>
  <c r="H71" i="89"/>
  <c r="E71" i="89"/>
  <c r="F71" i="89"/>
  <c r="D71" i="89"/>
  <c r="G71" i="89"/>
  <c r="H71" i="101"/>
  <c r="G71" i="101"/>
  <c r="F71" i="101"/>
  <c r="E71" i="101"/>
  <c r="D71" i="101"/>
  <c r="H70" i="89"/>
  <c r="G70" i="89"/>
  <c r="F70" i="89"/>
  <c r="E70" i="89"/>
  <c r="D70" i="89"/>
  <c r="G69" i="103"/>
  <c r="E69" i="103"/>
  <c r="H69" i="103"/>
  <c r="D69" i="103"/>
  <c r="F69" i="103"/>
  <c r="H68" i="102"/>
  <c r="G68" i="102"/>
  <c r="F68" i="102"/>
  <c r="E68" i="102"/>
  <c r="D68" i="102"/>
  <c r="H66" i="101"/>
  <c r="G66" i="101"/>
  <c r="D66" i="101"/>
  <c r="F66" i="101"/>
  <c r="E66" i="101"/>
  <c r="H64" i="101"/>
  <c r="G64" i="101"/>
  <c r="F64" i="101"/>
  <c r="E64" i="101"/>
  <c r="D64" i="101"/>
  <c r="E65" i="88"/>
  <c r="F65" i="88"/>
  <c r="H65" i="88"/>
  <c r="D65" i="88"/>
  <c r="G65" i="88"/>
  <c r="G64" i="87"/>
  <c r="E64" i="87"/>
  <c r="F64" i="87"/>
  <c r="D64" i="87"/>
  <c r="H64" i="87"/>
  <c r="H63" i="89"/>
  <c r="F63" i="89"/>
  <c r="E63" i="89"/>
  <c r="D63" i="89"/>
  <c r="G63" i="89"/>
  <c r="H63" i="103"/>
  <c r="G63" i="103"/>
  <c r="F63" i="103"/>
  <c r="E63" i="103"/>
  <c r="D63" i="103"/>
  <c r="G64" i="91"/>
  <c r="E64" i="91"/>
  <c r="F64" i="91"/>
  <c r="D64" i="91"/>
  <c r="H64" i="91"/>
  <c r="H63" i="93"/>
  <c r="G63" i="93"/>
  <c r="F63" i="93"/>
  <c r="E63" i="93"/>
  <c r="D63" i="93"/>
  <c r="H60" i="86"/>
  <c r="G60" i="86"/>
  <c r="F60" i="86"/>
  <c r="E60" i="86"/>
  <c r="D60" i="86"/>
  <c r="E57" i="94"/>
  <c r="D57" i="94"/>
  <c r="F57" i="94"/>
  <c r="H57" i="94"/>
  <c r="G57" i="94"/>
  <c r="D56" i="94"/>
  <c r="H56" i="94"/>
  <c r="G56" i="94"/>
  <c r="F56" i="94"/>
  <c r="E56" i="94"/>
  <c r="F55" i="101"/>
  <c r="E55" i="101"/>
  <c r="D55" i="101"/>
  <c r="G55" i="101"/>
  <c r="H55" i="101"/>
  <c r="F53" i="94"/>
  <c r="D53" i="94"/>
  <c r="E53" i="94"/>
  <c r="G53" i="94"/>
  <c r="H53" i="94"/>
  <c r="D52" i="94"/>
  <c r="G52" i="94"/>
  <c r="F52" i="94"/>
  <c r="H52" i="94"/>
  <c r="E52" i="94"/>
  <c r="G52" i="88"/>
  <c r="E52" i="88"/>
  <c r="F52" i="88"/>
  <c r="H52" i="88"/>
  <c r="D52" i="88"/>
  <c r="E49" i="109"/>
  <c r="F49" i="109"/>
  <c r="D49" i="109"/>
  <c r="H49" i="109"/>
  <c r="G49" i="109"/>
  <c r="G47" i="94"/>
  <c r="F47" i="94"/>
  <c r="E47" i="94"/>
  <c r="D47" i="94"/>
  <c r="H47" i="94"/>
  <c r="D46" i="89"/>
  <c r="H46" i="89"/>
  <c r="G46" i="89"/>
  <c r="F46" i="89"/>
  <c r="E46" i="89"/>
  <c r="E47" i="103"/>
  <c r="H47" i="103"/>
  <c r="G47" i="103"/>
  <c r="F47" i="103"/>
  <c r="D47" i="103"/>
  <c r="G46" i="109"/>
  <c r="H46" i="109"/>
  <c r="F46" i="109"/>
  <c r="E46" i="109"/>
  <c r="D46" i="109"/>
  <c r="E48" i="93"/>
  <c r="F48" i="93"/>
  <c r="D48" i="93"/>
  <c r="H48" i="93"/>
  <c r="G48" i="93"/>
  <c r="G43" i="101"/>
  <c r="D43" i="101"/>
  <c r="H43" i="101"/>
  <c r="F43" i="101"/>
  <c r="E43" i="101"/>
  <c r="E42" i="94"/>
  <c r="D42" i="94"/>
  <c r="G42" i="94"/>
  <c r="F42" i="94"/>
  <c r="H42" i="94"/>
  <c r="G41" i="88"/>
  <c r="F41" i="88"/>
  <c r="H41" i="88"/>
  <c r="D41" i="88"/>
  <c r="E41" i="88"/>
  <c r="H156" i="82"/>
  <c r="E156" i="82"/>
  <c r="F156" i="82"/>
  <c r="G156" i="82"/>
  <c r="D156" i="82"/>
  <c r="H69" i="82"/>
  <c r="G69" i="82"/>
  <c r="F69" i="82"/>
  <c r="E69" i="82"/>
  <c r="D69" i="82"/>
  <c r="F70" i="82"/>
  <c r="E70" i="82"/>
  <c r="H70" i="82"/>
  <c r="G70" i="82"/>
  <c r="D70" i="82"/>
  <c r="E182" i="82"/>
  <c r="G182" i="82"/>
  <c r="F182" i="82"/>
  <c r="H182" i="82"/>
  <c r="D182" i="82"/>
  <c r="F76" i="82"/>
  <c r="E76" i="82"/>
  <c r="G76" i="82"/>
  <c r="H76" i="82"/>
  <c r="D76" i="82"/>
  <c r="F159" i="82"/>
  <c r="G159" i="82"/>
  <c r="E159" i="82"/>
  <c r="H159" i="82"/>
  <c r="D159" i="82"/>
  <c r="G127" i="82"/>
  <c r="E127" i="82"/>
  <c r="F127" i="82"/>
  <c r="D127" i="82"/>
  <c r="H127" i="82"/>
  <c r="E137" i="82"/>
  <c r="F137" i="82"/>
  <c r="G137" i="82"/>
  <c r="H137" i="82"/>
  <c r="D137" i="82"/>
  <c r="F58" i="82"/>
  <c r="E58" i="82"/>
  <c r="H58" i="82"/>
  <c r="G58" i="82"/>
  <c r="D58" i="82"/>
  <c r="E134" i="82"/>
  <c r="G134" i="82"/>
  <c r="F134" i="82"/>
  <c r="H134" i="82"/>
  <c r="D134" i="82"/>
  <c r="E162" i="82"/>
  <c r="G162" i="82"/>
  <c r="F162" i="82"/>
  <c r="H162" i="82"/>
  <c r="D162" i="82"/>
  <c r="G192" i="82"/>
  <c r="H192" i="82"/>
  <c r="E192" i="82"/>
  <c r="F192" i="82"/>
  <c r="D192" i="82"/>
  <c r="E23" i="82"/>
  <c r="F23" i="82"/>
  <c r="G23" i="82"/>
  <c r="H23" i="82"/>
  <c r="D23" i="82"/>
  <c r="E92" i="82"/>
  <c r="F92" i="82"/>
  <c r="H92" i="82"/>
  <c r="G92" i="82"/>
  <c r="D92" i="82"/>
  <c r="G63" i="82"/>
  <c r="H63" i="82"/>
  <c r="F63" i="82"/>
  <c r="D63" i="82"/>
  <c r="E63" i="82"/>
  <c r="F39" i="102"/>
  <c r="H39" i="102"/>
  <c r="G39" i="102"/>
  <c r="D39" i="102"/>
  <c r="E39" i="102"/>
  <c r="G59" i="82"/>
  <c r="F59" i="82"/>
  <c r="D59" i="82"/>
  <c r="H59" i="82"/>
  <c r="E59" i="82"/>
  <c r="F35" i="94"/>
  <c r="E35" i="94"/>
  <c r="D35" i="94"/>
  <c r="H35" i="94"/>
  <c r="G35" i="94"/>
  <c r="G37" i="91"/>
  <c r="H37" i="91"/>
  <c r="F37" i="91"/>
  <c r="E37" i="91"/>
  <c r="D37" i="91"/>
  <c r="H12" i="82"/>
  <c r="E12" i="82"/>
  <c r="F12" i="82"/>
  <c r="D12" i="82"/>
  <c r="G12" i="82"/>
  <c r="H33" i="94"/>
  <c r="F33" i="94"/>
  <c r="E33" i="94"/>
  <c r="G33" i="94"/>
  <c r="D33" i="94"/>
  <c r="E33" i="102"/>
  <c r="D33" i="102"/>
  <c r="H33" i="102"/>
  <c r="G33" i="102"/>
  <c r="F33" i="102"/>
  <c r="E32" i="94"/>
  <c r="D32" i="94"/>
  <c r="H32" i="94"/>
  <c r="G32" i="94"/>
  <c r="F32" i="94"/>
  <c r="H33" i="92"/>
  <c r="G33" i="92"/>
  <c r="F33" i="92"/>
  <c r="E33" i="92"/>
  <c r="D33" i="92"/>
  <c r="H31" i="109"/>
  <c r="G31" i="109"/>
  <c r="F31" i="109"/>
  <c r="E31" i="109"/>
  <c r="D31" i="109"/>
  <c r="E31" i="86"/>
  <c r="D31" i="86"/>
  <c r="G31" i="86"/>
  <c r="H31" i="86"/>
  <c r="F31" i="86"/>
  <c r="F29" i="103"/>
  <c r="E29" i="103"/>
  <c r="D29" i="103"/>
  <c r="H29" i="103"/>
  <c r="G29" i="103"/>
  <c r="H29" i="88"/>
  <c r="F29" i="88"/>
  <c r="E29" i="88"/>
  <c r="D29" i="88"/>
  <c r="G29" i="88"/>
  <c r="H28" i="102"/>
  <c r="E28" i="102"/>
  <c r="D28" i="102"/>
  <c r="G28" i="102"/>
  <c r="F28" i="102"/>
  <c r="H26" i="89"/>
  <c r="G26" i="89"/>
  <c r="F26" i="89"/>
  <c r="E26" i="89"/>
  <c r="D26" i="89"/>
  <c r="D28" i="91"/>
  <c r="F28" i="91"/>
  <c r="H28" i="91"/>
  <c r="E28" i="91"/>
  <c r="G28" i="91"/>
  <c r="H24" i="87"/>
  <c r="D24" i="87"/>
  <c r="F24" i="87"/>
  <c r="G24" i="87"/>
  <c r="E24" i="87"/>
  <c r="H25" i="93"/>
  <c r="F25" i="93"/>
  <c r="D25" i="93"/>
  <c r="E25" i="93"/>
  <c r="G25" i="93"/>
  <c r="F22" i="86"/>
  <c r="E22" i="86"/>
  <c r="D22" i="86"/>
  <c r="G22" i="86"/>
  <c r="H22" i="86"/>
  <c r="H21" i="102"/>
  <c r="G21" i="102"/>
  <c r="F21" i="102"/>
  <c r="E21" i="102"/>
  <c r="D21" i="102"/>
  <c r="G18" i="102"/>
  <c r="H18" i="102"/>
  <c r="F18" i="102"/>
  <c r="D18" i="102"/>
  <c r="E18" i="102"/>
  <c r="D17" i="102"/>
  <c r="H17" i="102"/>
  <c r="E17" i="102"/>
  <c r="G17" i="102"/>
  <c r="F17" i="102"/>
  <c r="G16" i="86"/>
  <c r="H16" i="86"/>
  <c r="E16" i="86"/>
  <c r="D16" i="86"/>
  <c r="F16" i="86"/>
  <c r="D15" i="94"/>
  <c r="H15" i="94"/>
  <c r="G15" i="94"/>
  <c r="E15" i="94"/>
  <c r="F15" i="94"/>
  <c r="G15" i="88"/>
  <c r="F15" i="88"/>
  <c r="E15" i="88"/>
  <c r="H15" i="88"/>
  <c r="D15" i="88"/>
  <c r="D14" i="94"/>
  <c r="G14" i="94"/>
  <c r="H14" i="94"/>
  <c r="F14" i="94"/>
  <c r="E14" i="94"/>
  <c r="G15" i="92"/>
  <c r="H15" i="92"/>
  <c r="E15" i="92"/>
  <c r="D15" i="92"/>
  <c r="F15" i="92"/>
  <c r="F13" i="102"/>
  <c r="D13" i="102"/>
  <c r="G13" i="102"/>
  <c r="E13" i="102"/>
  <c r="H13" i="102"/>
  <c r="H13" i="92"/>
  <c r="G13" i="92"/>
  <c r="D13" i="92"/>
  <c r="F13" i="92"/>
  <c r="E13" i="92"/>
  <c r="E201" i="88"/>
  <c r="D201" i="88"/>
  <c r="G201" i="88"/>
  <c r="H201" i="88"/>
  <c r="F201" i="88"/>
  <c r="F198" i="94"/>
  <c r="H198" i="94"/>
  <c r="D198" i="94"/>
  <c r="E198" i="94"/>
  <c r="G198" i="94"/>
  <c r="E201" i="91"/>
  <c r="F201" i="91"/>
  <c r="G201" i="91"/>
  <c r="D201" i="91"/>
  <c r="H201" i="91"/>
  <c r="E203" i="109"/>
  <c r="D203" i="109"/>
  <c r="H203" i="109"/>
  <c r="G203" i="109"/>
  <c r="F203" i="109"/>
  <c r="H203" i="88"/>
  <c r="G203" i="88"/>
  <c r="F203" i="88"/>
  <c r="E203" i="88"/>
  <c r="D203" i="88"/>
  <c r="E196" i="102"/>
  <c r="H196" i="102"/>
  <c r="G196" i="102"/>
  <c r="F196" i="102"/>
  <c r="D196" i="102"/>
  <c r="F196" i="88"/>
  <c r="H196" i="88"/>
  <c r="G196" i="88"/>
  <c r="E196" i="88"/>
  <c r="D196" i="88"/>
  <c r="G195" i="103"/>
  <c r="F195" i="103"/>
  <c r="E195" i="103"/>
  <c r="D195" i="103"/>
  <c r="H195" i="103"/>
  <c r="F194" i="101"/>
  <c r="E194" i="101"/>
  <c r="D194" i="101"/>
  <c r="H194" i="101"/>
  <c r="G194" i="101"/>
  <c r="H194" i="88"/>
  <c r="F194" i="88"/>
  <c r="E194" i="88"/>
  <c r="D194" i="88"/>
  <c r="G194" i="88"/>
  <c r="F192" i="88"/>
  <c r="G192" i="88"/>
  <c r="H192" i="88"/>
  <c r="E192" i="88"/>
  <c r="D192" i="88"/>
  <c r="H192" i="86"/>
  <c r="G192" i="86"/>
  <c r="E192" i="86"/>
  <c r="D192" i="86"/>
  <c r="F192" i="86"/>
  <c r="D190" i="101"/>
  <c r="F190" i="101"/>
  <c r="E190" i="101"/>
  <c r="H190" i="101"/>
  <c r="G190" i="101"/>
  <c r="G191" i="88"/>
  <c r="E191" i="88"/>
  <c r="D191" i="88"/>
  <c r="H191" i="88"/>
  <c r="F191" i="88"/>
  <c r="F189" i="101"/>
  <c r="E189" i="101"/>
  <c r="D189" i="101"/>
  <c r="H189" i="101"/>
  <c r="G189" i="101"/>
  <c r="H189" i="86"/>
  <c r="G189" i="86"/>
  <c r="E189" i="86"/>
  <c r="D189" i="86"/>
  <c r="F189" i="86"/>
  <c r="F187" i="101"/>
  <c r="E187" i="101"/>
  <c r="D187" i="101"/>
  <c r="H187" i="101"/>
  <c r="G187" i="101"/>
  <c r="F190" i="93"/>
  <c r="E190" i="93"/>
  <c r="H190" i="93"/>
  <c r="G190" i="93"/>
  <c r="D190" i="93"/>
  <c r="F187" i="103"/>
  <c r="E187" i="103"/>
  <c r="D187" i="103"/>
  <c r="H187" i="103"/>
  <c r="G187" i="103"/>
  <c r="D185" i="88"/>
  <c r="H185" i="88"/>
  <c r="G185" i="88"/>
  <c r="F185" i="88"/>
  <c r="E185" i="88"/>
  <c r="F184" i="94"/>
  <c r="D184" i="94"/>
  <c r="E184" i="94"/>
  <c r="H184" i="94"/>
  <c r="G184" i="94"/>
  <c r="H183" i="89"/>
  <c r="F183" i="89"/>
  <c r="E183" i="89"/>
  <c r="D183" i="89"/>
  <c r="G183" i="89"/>
  <c r="H183" i="86"/>
  <c r="G183" i="86"/>
  <c r="F183" i="86"/>
  <c r="E183" i="86"/>
  <c r="D183" i="86"/>
  <c r="D183" i="91"/>
  <c r="H183" i="91"/>
  <c r="G183" i="91"/>
  <c r="F183" i="91"/>
  <c r="E183" i="91"/>
  <c r="H181" i="92"/>
  <c r="G181" i="92"/>
  <c r="F181" i="92"/>
  <c r="E181" i="92"/>
  <c r="D181" i="92"/>
  <c r="F177" i="101"/>
  <c r="E177" i="101"/>
  <c r="D177" i="101"/>
  <c r="H177" i="101"/>
  <c r="G177" i="101"/>
  <c r="F178" i="92"/>
  <c r="E178" i="92"/>
  <c r="D178" i="92"/>
  <c r="H178" i="92"/>
  <c r="G178" i="92"/>
  <c r="E176" i="102"/>
  <c r="H176" i="102"/>
  <c r="G176" i="102"/>
  <c r="F176" i="102"/>
  <c r="D176" i="102"/>
  <c r="E174" i="103"/>
  <c r="D174" i="103"/>
  <c r="H174" i="103"/>
  <c r="G174" i="103"/>
  <c r="F174" i="103"/>
  <c r="F174" i="92"/>
  <c r="H174" i="92"/>
  <c r="E174" i="92"/>
  <c r="D174" i="92"/>
  <c r="G174" i="92"/>
  <c r="D174" i="91"/>
  <c r="H174" i="91"/>
  <c r="G174" i="91"/>
  <c r="E174" i="91"/>
  <c r="F174" i="91"/>
  <c r="G171" i="94"/>
  <c r="F171" i="94"/>
  <c r="E171" i="94"/>
  <c r="D171" i="94"/>
  <c r="H171" i="94"/>
  <c r="H173" i="93"/>
  <c r="G173" i="93"/>
  <c r="E173" i="93"/>
  <c r="F173" i="93"/>
  <c r="D173" i="93"/>
  <c r="F172" i="91"/>
  <c r="E172" i="91"/>
  <c r="H172" i="91"/>
  <c r="G172" i="91"/>
  <c r="D172" i="91"/>
  <c r="G171" i="93"/>
  <c r="H171" i="93"/>
  <c r="F171" i="93"/>
  <c r="E171" i="93"/>
  <c r="D171" i="93"/>
  <c r="F168" i="101"/>
  <c r="E168" i="101"/>
  <c r="D168" i="101"/>
  <c r="H168" i="101"/>
  <c r="G168" i="101"/>
  <c r="F170" i="91"/>
  <c r="G170" i="91"/>
  <c r="E170" i="91"/>
  <c r="D170" i="91"/>
  <c r="H170" i="91"/>
  <c r="G167" i="94"/>
  <c r="F167" i="94"/>
  <c r="E167" i="94"/>
  <c r="D167" i="94"/>
  <c r="H167" i="94"/>
  <c r="F165" i="94"/>
  <c r="G165" i="94"/>
  <c r="E165" i="94"/>
  <c r="H165" i="94"/>
  <c r="D165" i="94"/>
  <c r="H164" i="86"/>
  <c r="E164" i="86"/>
  <c r="F164" i="86"/>
  <c r="D164" i="86"/>
  <c r="G164" i="86"/>
  <c r="H163" i="88"/>
  <c r="G163" i="88"/>
  <c r="F163" i="88"/>
  <c r="E163" i="88"/>
  <c r="D163" i="88"/>
  <c r="F161" i="101"/>
  <c r="E161" i="101"/>
  <c r="D161" i="101"/>
  <c r="H161" i="101"/>
  <c r="G161" i="101"/>
  <c r="G160" i="101"/>
  <c r="F160" i="101"/>
  <c r="E160" i="101"/>
  <c r="D160" i="101"/>
  <c r="H160" i="101"/>
  <c r="H163" i="93"/>
  <c r="F163" i="93"/>
  <c r="E163" i="93"/>
  <c r="D163" i="93"/>
  <c r="G163" i="93"/>
  <c r="E160" i="102"/>
  <c r="H160" i="102"/>
  <c r="G160" i="102"/>
  <c r="F160" i="102"/>
  <c r="D160" i="102"/>
  <c r="H161" i="92"/>
  <c r="G161" i="92"/>
  <c r="E161" i="92"/>
  <c r="D161" i="92"/>
  <c r="F161" i="92"/>
  <c r="E159" i="102"/>
  <c r="D159" i="102"/>
  <c r="H159" i="102"/>
  <c r="G159" i="102"/>
  <c r="F159" i="102"/>
  <c r="H160" i="93"/>
  <c r="G160" i="93"/>
  <c r="E160" i="93"/>
  <c r="D160" i="93"/>
  <c r="F160" i="93"/>
  <c r="D157" i="103"/>
  <c r="F157" i="103"/>
  <c r="G157" i="103"/>
  <c r="H157" i="103"/>
  <c r="E157" i="103"/>
  <c r="F154" i="94"/>
  <c r="D154" i="94"/>
  <c r="H154" i="94"/>
  <c r="G154" i="94"/>
  <c r="E154" i="94"/>
  <c r="H155" i="88"/>
  <c r="D155" i="88"/>
  <c r="F155" i="88"/>
  <c r="G155" i="88"/>
  <c r="E155" i="88"/>
  <c r="H153" i="101"/>
  <c r="G153" i="101"/>
  <c r="F153" i="101"/>
  <c r="E153" i="101"/>
  <c r="D153" i="101"/>
  <c r="H151" i="88"/>
  <c r="G151" i="88"/>
  <c r="F151" i="88"/>
  <c r="E151" i="88"/>
  <c r="D151" i="88"/>
  <c r="H151" i="109"/>
  <c r="F151" i="109"/>
  <c r="E151" i="109"/>
  <c r="D151" i="109"/>
  <c r="G151" i="109"/>
  <c r="F147" i="89"/>
  <c r="G147" i="89"/>
  <c r="H147" i="89"/>
  <c r="E147" i="89"/>
  <c r="D147" i="89"/>
  <c r="H147" i="88"/>
  <c r="G147" i="88"/>
  <c r="F147" i="88"/>
  <c r="E147" i="88"/>
  <c r="D147" i="88"/>
  <c r="E146" i="87"/>
  <c r="D146" i="87"/>
  <c r="H146" i="87"/>
  <c r="G146" i="87"/>
  <c r="F146" i="87"/>
  <c r="F145" i="102"/>
  <c r="E145" i="102"/>
  <c r="H145" i="102"/>
  <c r="D145" i="102"/>
  <c r="G145" i="102"/>
  <c r="G143" i="94"/>
  <c r="F143" i="94"/>
  <c r="E143" i="94"/>
  <c r="D143" i="94"/>
  <c r="H143" i="94"/>
  <c r="G139" i="94"/>
  <c r="F139" i="94"/>
  <c r="E139" i="94"/>
  <c r="D139" i="94"/>
  <c r="H139" i="94"/>
  <c r="F138" i="92"/>
  <c r="E138" i="92"/>
  <c r="H138" i="92"/>
  <c r="G138" i="92"/>
  <c r="D138" i="92"/>
  <c r="G135" i="88"/>
  <c r="H135" i="88"/>
  <c r="F135" i="88"/>
  <c r="E135" i="88"/>
  <c r="D135" i="88"/>
  <c r="E133" i="87"/>
  <c r="D133" i="87"/>
  <c r="G133" i="87"/>
  <c r="F133" i="87"/>
  <c r="H133" i="87"/>
  <c r="H132" i="109"/>
  <c r="G132" i="109"/>
  <c r="F132" i="109"/>
  <c r="E132" i="109"/>
  <c r="D132" i="109"/>
  <c r="G131" i="86"/>
  <c r="F131" i="86"/>
  <c r="E131" i="86"/>
  <c r="H131" i="86"/>
  <c r="D131" i="86"/>
  <c r="G129" i="94"/>
  <c r="F129" i="94"/>
  <c r="E129" i="94"/>
  <c r="H129" i="94"/>
  <c r="D129" i="94"/>
  <c r="F130" i="109"/>
  <c r="G130" i="109"/>
  <c r="E130" i="109"/>
  <c r="H130" i="109"/>
  <c r="D130" i="109"/>
  <c r="D129" i="86"/>
  <c r="H129" i="86"/>
  <c r="G129" i="86"/>
  <c r="E129" i="86"/>
  <c r="F129" i="86"/>
  <c r="D129" i="103"/>
  <c r="G129" i="103"/>
  <c r="H129" i="103"/>
  <c r="E129" i="103"/>
  <c r="F129" i="103"/>
  <c r="H130" i="91"/>
  <c r="G130" i="91"/>
  <c r="F130" i="91"/>
  <c r="D130" i="91"/>
  <c r="E130" i="91"/>
  <c r="D128" i="109"/>
  <c r="H128" i="109"/>
  <c r="G128" i="109"/>
  <c r="F128" i="109"/>
  <c r="E128" i="109"/>
  <c r="F126" i="86"/>
  <c r="D126" i="86"/>
  <c r="H126" i="86"/>
  <c r="G126" i="86"/>
  <c r="E126" i="86"/>
  <c r="H123" i="89"/>
  <c r="F123" i="89"/>
  <c r="E123" i="89"/>
  <c r="D123" i="89"/>
  <c r="G123" i="89"/>
  <c r="F122" i="101"/>
  <c r="E122" i="101"/>
  <c r="D122" i="101"/>
  <c r="H122" i="101"/>
  <c r="G122" i="101"/>
  <c r="G121" i="94"/>
  <c r="F121" i="94"/>
  <c r="H121" i="94"/>
  <c r="E121" i="94"/>
  <c r="D121" i="94"/>
  <c r="H123" i="93"/>
  <c r="F123" i="93"/>
  <c r="E123" i="93"/>
  <c r="D123" i="93"/>
  <c r="G123" i="93"/>
  <c r="G119" i="94"/>
  <c r="F119" i="94"/>
  <c r="E119" i="94"/>
  <c r="D119" i="94"/>
  <c r="H119" i="94"/>
  <c r="E121" i="91"/>
  <c r="H121" i="91"/>
  <c r="F121" i="91"/>
  <c r="G121" i="91"/>
  <c r="D121" i="91"/>
  <c r="H117" i="86"/>
  <c r="E117" i="86"/>
  <c r="G117" i="86"/>
  <c r="D117" i="86"/>
  <c r="F117" i="86"/>
  <c r="H116" i="103"/>
  <c r="G116" i="103"/>
  <c r="F116" i="103"/>
  <c r="E116" i="103"/>
  <c r="D116" i="103"/>
  <c r="H115" i="89"/>
  <c r="F115" i="89"/>
  <c r="E115" i="89"/>
  <c r="D115" i="89"/>
  <c r="G115" i="89"/>
  <c r="G115" i="87"/>
  <c r="F115" i="87"/>
  <c r="E115" i="87"/>
  <c r="D115" i="87"/>
  <c r="H115" i="87"/>
  <c r="E115" i="103"/>
  <c r="F115" i="103"/>
  <c r="H115" i="103"/>
  <c r="G115" i="103"/>
  <c r="D115" i="103"/>
  <c r="D113" i="89"/>
  <c r="E113" i="89"/>
  <c r="H113" i="89"/>
  <c r="G113" i="89"/>
  <c r="F113" i="89"/>
  <c r="H113" i="103"/>
  <c r="D113" i="103"/>
  <c r="E113" i="103"/>
  <c r="G113" i="103"/>
  <c r="F113" i="103"/>
  <c r="H113" i="87"/>
  <c r="G113" i="87"/>
  <c r="F113" i="87"/>
  <c r="E113" i="87"/>
  <c r="D113" i="87"/>
  <c r="G111" i="94"/>
  <c r="F111" i="94"/>
  <c r="E111" i="94"/>
  <c r="D111" i="94"/>
  <c r="H111" i="94"/>
  <c r="H112" i="103"/>
  <c r="F112" i="103"/>
  <c r="G112" i="103"/>
  <c r="E112" i="103"/>
  <c r="D112" i="103"/>
  <c r="H111" i="92"/>
  <c r="F111" i="92"/>
  <c r="E111" i="92"/>
  <c r="D111" i="92"/>
  <c r="G111" i="92"/>
  <c r="H109" i="86"/>
  <c r="G109" i="86"/>
  <c r="E109" i="86"/>
  <c r="F109" i="86"/>
  <c r="D109" i="86"/>
  <c r="D109" i="93"/>
  <c r="H109" i="93"/>
  <c r="G109" i="93"/>
  <c r="E109" i="93"/>
  <c r="F109" i="93"/>
  <c r="G107" i="86"/>
  <c r="F107" i="86"/>
  <c r="E107" i="86"/>
  <c r="H107" i="86"/>
  <c r="D107" i="86"/>
  <c r="F108" i="93"/>
  <c r="H108" i="93"/>
  <c r="G108" i="93"/>
  <c r="E108" i="93"/>
  <c r="D108" i="93"/>
  <c r="F106" i="103"/>
  <c r="E106" i="103"/>
  <c r="D106" i="103"/>
  <c r="H106" i="103"/>
  <c r="G106" i="103"/>
  <c r="H104" i="87"/>
  <c r="G104" i="87"/>
  <c r="F104" i="87"/>
  <c r="E104" i="87"/>
  <c r="D104" i="87"/>
  <c r="H102" i="102"/>
  <c r="G102" i="102"/>
  <c r="E102" i="102"/>
  <c r="F102" i="102"/>
  <c r="D102" i="102"/>
  <c r="F98" i="89"/>
  <c r="H98" i="89"/>
  <c r="E98" i="89"/>
  <c r="D98" i="89"/>
  <c r="G98" i="89"/>
  <c r="H99" i="88"/>
  <c r="G99" i="88"/>
  <c r="F99" i="88"/>
  <c r="D99" i="88"/>
  <c r="E99" i="88"/>
  <c r="D100" i="91"/>
  <c r="G100" i="91"/>
  <c r="F100" i="91"/>
  <c r="H100" i="91"/>
  <c r="E100" i="91"/>
  <c r="H96" i="109"/>
  <c r="G96" i="109"/>
  <c r="F96" i="109"/>
  <c r="E96" i="109"/>
  <c r="D96" i="109"/>
  <c r="E96" i="92"/>
  <c r="H96" i="92"/>
  <c r="F96" i="92"/>
  <c r="D96" i="92"/>
  <c r="G96" i="92"/>
  <c r="G96" i="91"/>
  <c r="H96" i="91"/>
  <c r="D96" i="91"/>
  <c r="E96" i="91"/>
  <c r="F96" i="91"/>
  <c r="H94" i="102"/>
  <c r="G94" i="102"/>
  <c r="E94" i="102"/>
  <c r="D94" i="102"/>
  <c r="F94" i="102"/>
  <c r="E93" i="86"/>
  <c r="D93" i="86"/>
  <c r="H93" i="86"/>
  <c r="G93" i="86"/>
  <c r="F93" i="86"/>
  <c r="H91" i="88"/>
  <c r="G91" i="88"/>
  <c r="F91" i="88"/>
  <c r="E91" i="88"/>
  <c r="D91" i="88"/>
  <c r="G91" i="87"/>
  <c r="E91" i="87"/>
  <c r="D91" i="87"/>
  <c r="H91" i="87"/>
  <c r="F91" i="87"/>
  <c r="H90" i="88"/>
  <c r="D90" i="88"/>
  <c r="G90" i="88"/>
  <c r="E90" i="88"/>
  <c r="F90" i="88"/>
  <c r="H88" i="94"/>
  <c r="G88" i="94"/>
  <c r="F88" i="94"/>
  <c r="E88" i="94"/>
  <c r="D88" i="94"/>
  <c r="H86" i="101"/>
  <c r="G86" i="101"/>
  <c r="F86" i="101"/>
  <c r="E86" i="101"/>
  <c r="D86" i="101"/>
  <c r="E86" i="87"/>
  <c r="D86" i="87"/>
  <c r="F86" i="87"/>
  <c r="G86" i="87"/>
  <c r="H86" i="87"/>
  <c r="F85" i="86"/>
  <c r="E85" i="86"/>
  <c r="D85" i="86"/>
  <c r="G85" i="86"/>
  <c r="H85" i="86"/>
  <c r="G84" i="86"/>
  <c r="E84" i="86"/>
  <c r="H84" i="86"/>
  <c r="F84" i="86"/>
  <c r="D84" i="86"/>
  <c r="F84" i="109"/>
  <c r="E84" i="109"/>
  <c r="D84" i="109"/>
  <c r="H84" i="109"/>
  <c r="G84" i="109"/>
  <c r="E81" i="101"/>
  <c r="D81" i="101"/>
  <c r="H81" i="101"/>
  <c r="G81" i="101"/>
  <c r="F81" i="101"/>
  <c r="H84" i="93"/>
  <c r="G84" i="93"/>
  <c r="F84" i="93"/>
  <c r="E84" i="93"/>
  <c r="D84" i="93"/>
  <c r="H81" i="109"/>
  <c r="G81" i="109"/>
  <c r="F81" i="109"/>
  <c r="E81" i="109"/>
  <c r="D81" i="109"/>
  <c r="H80" i="87"/>
  <c r="G80" i="87"/>
  <c r="D80" i="87"/>
  <c r="F80" i="87"/>
  <c r="E80" i="87"/>
  <c r="G82" i="91"/>
  <c r="F82" i="91"/>
  <c r="E82" i="91"/>
  <c r="H82" i="91"/>
  <c r="D82" i="91"/>
  <c r="E79" i="88"/>
  <c r="H79" i="88"/>
  <c r="G79" i="88"/>
  <c r="F79" i="88"/>
  <c r="D79" i="88"/>
  <c r="D77" i="94"/>
  <c r="F77" i="94"/>
  <c r="H77" i="94"/>
  <c r="G77" i="94"/>
  <c r="E77" i="94"/>
  <c r="G77" i="88"/>
  <c r="F77" i="88"/>
  <c r="D77" i="88"/>
  <c r="H77" i="88"/>
  <c r="E77" i="88"/>
  <c r="E76" i="87"/>
  <c r="F76" i="87"/>
  <c r="D76" i="87"/>
  <c r="G76" i="87"/>
  <c r="H76" i="87"/>
  <c r="H74" i="89"/>
  <c r="G74" i="89"/>
  <c r="F74" i="89"/>
  <c r="E74" i="89"/>
  <c r="D74" i="89"/>
  <c r="H74" i="88"/>
  <c r="F74" i="88"/>
  <c r="E74" i="88"/>
  <c r="D74" i="88"/>
  <c r="G74" i="88"/>
  <c r="F73" i="86"/>
  <c r="E73" i="86"/>
  <c r="D73" i="86"/>
  <c r="H73" i="86"/>
  <c r="G73" i="86"/>
  <c r="H74" i="92"/>
  <c r="G74" i="92"/>
  <c r="F74" i="92"/>
  <c r="E74" i="92"/>
  <c r="D74" i="92"/>
  <c r="D72" i="102"/>
  <c r="H72" i="102"/>
  <c r="G72" i="102"/>
  <c r="E72" i="102"/>
  <c r="F72" i="102"/>
  <c r="F72" i="109"/>
  <c r="E72" i="109"/>
  <c r="D72" i="109"/>
  <c r="G72" i="109"/>
  <c r="H72" i="109"/>
  <c r="E70" i="94"/>
  <c r="D70" i="94"/>
  <c r="H70" i="94"/>
  <c r="G70" i="94"/>
  <c r="F70" i="94"/>
  <c r="D68" i="89"/>
  <c r="H68" i="89"/>
  <c r="G68" i="89"/>
  <c r="F68" i="89"/>
  <c r="E68" i="89"/>
  <c r="E68" i="87"/>
  <c r="D68" i="87"/>
  <c r="H68" i="87"/>
  <c r="G68" i="87"/>
  <c r="F68" i="87"/>
  <c r="H67" i="109"/>
  <c r="G67" i="109"/>
  <c r="F67" i="109"/>
  <c r="E67" i="109"/>
  <c r="D67" i="109"/>
  <c r="E65" i="94"/>
  <c r="D65" i="94"/>
  <c r="H65" i="94"/>
  <c r="G65" i="94"/>
  <c r="F65" i="94"/>
  <c r="H66" i="92"/>
  <c r="G66" i="92"/>
  <c r="F66" i="92"/>
  <c r="E66" i="92"/>
  <c r="D66" i="92"/>
  <c r="H65" i="92"/>
  <c r="G65" i="92"/>
  <c r="F65" i="92"/>
  <c r="E65" i="92"/>
  <c r="D65" i="92"/>
  <c r="H63" i="109"/>
  <c r="G63" i="109"/>
  <c r="F63" i="109"/>
  <c r="E63" i="109"/>
  <c r="D63" i="109"/>
  <c r="H64" i="93"/>
  <c r="G64" i="93"/>
  <c r="F64" i="93"/>
  <c r="E64" i="93"/>
  <c r="D64" i="93"/>
  <c r="E59" i="94"/>
  <c r="D59" i="94"/>
  <c r="H59" i="94"/>
  <c r="F59" i="94"/>
  <c r="G59" i="94"/>
  <c r="E60" i="102"/>
  <c r="H60" i="102"/>
  <c r="F60" i="102"/>
  <c r="D60" i="102"/>
  <c r="G60" i="102"/>
  <c r="H61" i="91"/>
  <c r="F61" i="91"/>
  <c r="D61" i="91"/>
  <c r="E61" i="91"/>
  <c r="G61" i="91"/>
  <c r="F60" i="91"/>
  <c r="D60" i="91"/>
  <c r="G60" i="91"/>
  <c r="E60" i="91"/>
  <c r="H60" i="91"/>
  <c r="D58" i="102"/>
  <c r="H58" i="102"/>
  <c r="G58" i="102"/>
  <c r="F58" i="102"/>
  <c r="E58" i="102"/>
  <c r="E59" i="91"/>
  <c r="F59" i="91"/>
  <c r="D59" i="91"/>
  <c r="H59" i="91"/>
  <c r="G59" i="91"/>
  <c r="F55" i="94"/>
  <c r="E55" i="94"/>
  <c r="D55" i="94"/>
  <c r="H55" i="94"/>
  <c r="G55" i="94"/>
  <c r="F53" i="86"/>
  <c r="E53" i="86"/>
  <c r="D53" i="86"/>
  <c r="H53" i="86"/>
  <c r="G53" i="86"/>
  <c r="H52" i="86"/>
  <c r="G52" i="86"/>
  <c r="E52" i="86"/>
  <c r="F52" i="86"/>
  <c r="D52" i="86"/>
  <c r="D52" i="102"/>
  <c r="G52" i="102"/>
  <c r="H52" i="102"/>
  <c r="F52" i="102"/>
  <c r="E52" i="102"/>
  <c r="E48" i="87"/>
  <c r="D48" i="87"/>
  <c r="H48" i="87"/>
  <c r="G48" i="87"/>
  <c r="F48" i="87"/>
  <c r="D47" i="86"/>
  <c r="G47" i="86"/>
  <c r="E47" i="86"/>
  <c r="F47" i="86"/>
  <c r="H47" i="86"/>
  <c r="G46" i="101"/>
  <c r="H46" i="101"/>
  <c r="F46" i="101"/>
  <c r="E46" i="101"/>
  <c r="D46" i="101"/>
  <c r="F46" i="87"/>
  <c r="E46" i="87"/>
  <c r="D46" i="87"/>
  <c r="H46" i="87"/>
  <c r="G46" i="87"/>
  <c r="F47" i="91"/>
  <c r="D47" i="91"/>
  <c r="H47" i="91"/>
  <c r="G47" i="91"/>
  <c r="E47" i="91"/>
  <c r="F45" i="92"/>
  <c r="D45" i="92"/>
  <c r="E45" i="92"/>
  <c r="H45" i="92"/>
  <c r="G45" i="92"/>
  <c r="E44" i="87"/>
  <c r="H44" i="87"/>
  <c r="G44" i="87"/>
  <c r="F44" i="87"/>
  <c r="D44" i="87"/>
  <c r="F43" i="88"/>
  <c r="H43" i="88"/>
  <c r="D43" i="88"/>
  <c r="G43" i="88"/>
  <c r="E43" i="88"/>
  <c r="D40" i="94"/>
  <c r="E40" i="94"/>
  <c r="H40" i="94"/>
  <c r="G40" i="94"/>
  <c r="F40" i="94"/>
  <c r="E18" i="82"/>
  <c r="H18" i="82"/>
  <c r="G18" i="82"/>
  <c r="D18" i="82"/>
  <c r="F18" i="82"/>
  <c r="G33" i="82"/>
  <c r="F33" i="82"/>
  <c r="H33" i="82"/>
  <c r="D33" i="82"/>
  <c r="E33" i="82"/>
  <c r="G30" i="82"/>
  <c r="E30" i="82"/>
  <c r="F30" i="82"/>
  <c r="D30" i="82"/>
  <c r="H30" i="82"/>
  <c r="H166" i="82"/>
  <c r="G166" i="82"/>
  <c r="D166" i="82"/>
  <c r="F166" i="82"/>
  <c r="E166" i="82"/>
  <c r="G180" i="82"/>
  <c r="H180" i="82"/>
  <c r="E180" i="82"/>
  <c r="F180" i="82"/>
  <c r="D180" i="82"/>
  <c r="E198" i="82"/>
  <c r="F198" i="82"/>
  <c r="H198" i="82"/>
  <c r="G198" i="82"/>
  <c r="D198" i="82"/>
  <c r="F51" i="82"/>
  <c r="E51" i="82"/>
  <c r="G51" i="82"/>
  <c r="D51" i="82"/>
  <c r="H51" i="82"/>
  <c r="E170" i="82"/>
  <c r="F170" i="82"/>
  <c r="G170" i="82"/>
  <c r="H170" i="82"/>
  <c r="D170" i="82"/>
  <c r="F46" i="82"/>
  <c r="E46" i="82"/>
  <c r="H46" i="82"/>
  <c r="G46" i="82"/>
  <c r="D46" i="82"/>
  <c r="G119" i="82"/>
  <c r="E119" i="82"/>
  <c r="H119" i="82"/>
  <c r="F119" i="82"/>
  <c r="D119" i="82"/>
  <c r="G62" i="82"/>
  <c r="H62" i="82"/>
  <c r="E62" i="82"/>
  <c r="D62" i="82"/>
  <c r="F62" i="82"/>
  <c r="H99" i="82"/>
  <c r="E99" i="82"/>
  <c r="F99" i="82"/>
  <c r="G99" i="82"/>
  <c r="D99" i="82"/>
  <c r="E176" i="82"/>
  <c r="G176" i="82"/>
  <c r="F176" i="82"/>
  <c r="H176" i="82"/>
  <c r="D176" i="82"/>
  <c r="F41" i="92"/>
  <c r="E41" i="92"/>
  <c r="D41" i="92"/>
  <c r="H41" i="92"/>
  <c r="G41" i="92"/>
  <c r="E39" i="89"/>
  <c r="D39" i="89"/>
  <c r="G39" i="89"/>
  <c r="H39" i="89"/>
  <c r="F39" i="89"/>
  <c r="G40" i="82"/>
  <c r="F40" i="82"/>
  <c r="H40" i="82"/>
  <c r="E40" i="82"/>
  <c r="D40" i="82"/>
  <c r="E54" i="82"/>
  <c r="F54" i="82"/>
  <c r="D54" i="82"/>
  <c r="G54" i="82"/>
  <c r="H54" i="82"/>
  <c r="D40" i="93"/>
  <c r="G40" i="93"/>
  <c r="H40" i="93"/>
  <c r="E40" i="93"/>
  <c r="F40" i="93"/>
  <c r="H39" i="93"/>
  <c r="G39" i="93"/>
  <c r="F39" i="93"/>
  <c r="E39" i="93"/>
  <c r="D39" i="93"/>
  <c r="F39" i="91"/>
  <c r="H39" i="91"/>
  <c r="G39" i="91"/>
  <c r="D39" i="91"/>
  <c r="E39" i="91"/>
  <c r="H36" i="86"/>
  <c r="G36" i="86"/>
  <c r="D36" i="86"/>
  <c r="F36" i="86"/>
  <c r="E36" i="86"/>
  <c r="H33" i="89"/>
  <c r="G33" i="89"/>
  <c r="E33" i="89"/>
  <c r="F33" i="89"/>
  <c r="D33" i="89"/>
  <c r="F33" i="86"/>
  <c r="G33" i="86"/>
  <c r="E33" i="86"/>
  <c r="D33" i="86"/>
  <c r="H33" i="86"/>
  <c r="F32" i="101"/>
  <c r="E32" i="101"/>
  <c r="D32" i="101"/>
  <c r="G32" i="101"/>
  <c r="H32" i="101"/>
  <c r="F32" i="109"/>
  <c r="E32" i="109"/>
  <c r="D32" i="109"/>
  <c r="H32" i="109"/>
  <c r="G32" i="109"/>
  <c r="H31" i="88"/>
  <c r="G31" i="88"/>
  <c r="E31" i="88"/>
  <c r="F31" i="88"/>
  <c r="D31" i="88"/>
  <c r="G30" i="103"/>
  <c r="F30" i="103"/>
  <c r="D30" i="103"/>
  <c r="E30" i="103"/>
  <c r="H30" i="103"/>
  <c r="H31" i="93"/>
  <c r="G31" i="93"/>
  <c r="F31" i="93"/>
  <c r="E31" i="93"/>
  <c r="D31" i="93"/>
  <c r="H28" i="86"/>
  <c r="G28" i="86"/>
  <c r="F28" i="86"/>
  <c r="E28" i="86"/>
  <c r="D28" i="86"/>
  <c r="E26" i="87"/>
  <c r="D26" i="87"/>
  <c r="F26" i="87"/>
  <c r="H26" i="87"/>
  <c r="G26" i="87"/>
  <c r="D24" i="94"/>
  <c r="F24" i="94"/>
  <c r="H24" i="94"/>
  <c r="G24" i="94"/>
  <c r="E24" i="94"/>
  <c r="G23" i="88"/>
  <c r="E23" i="88"/>
  <c r="H23" i="88"/>
  <c r="D23" i="88"/>
  <c r="F23" i="88"/>
  <c r="H22" i="88"/>
  <c r="G22" i="88"/>
  <c r="D22" i="88"/>
  <c r="F22" i="88"/>
  <c r="E22" i="88"/>
  <c r="D21" i="87"/>
  <c r="H21" i="87"/>
  <c r="G21" i="87"/>
  <c r="F21" i="87"/>
  <c r="E21" i="87"/>
  <c r="H19" i="89"/>
  <c r="E19" i="89"/>
  <c r="F19" i="89"/>
  <c r="D19" i="89"/>
  <c r="G19" i="89"/>
  <c r="G20" i="102"/>
  <c r="F20" i="102"/>
  <c r="D20" i="102"/>
  <c r="H20" i="102"/>
  <c r="E20" i="102"/>
  <c r="H18" i="86"/>
  <c r="G18" i="86"/>
  <c r="E18" i="86"/>
  <c r="D18" i="86"/>
  <c r="F18" i="86"/>
  <c r="G18" i="103"/>
  <c r="F18" i="103"/>
  <c r="E18" i="103"/>
  <c r="H18" i="103"/>
  <c r="D18" i="103"/>
  <c r="H16" i="91"/>
  <c r="D16" i="91"/>
  <c r="F16" i="91"/>
  <c r="E16" i="91"/>
  <c r="G16" i="91"/>
  <c r="G14" i="87"/>
  <c r="F14" i="87"/>
  <c r="E14" i="87"/>
  <c r="D14" i="87"/>
  <c r="H14" i="87"/>
  <c r="E13" i="101"/>
  <c r="D13" i="101"/>
  <c r="H13" i="101"/>
  <c r="G13" i="101"/>
  <c r="F13" i="101"/>
  <c r="F202" i="94"/>
  <c r="D202" i="94"/>
  <c r="G202" i="94"/>
  <c r="E202" i="94"/>
  <c r="H202" i="94"/>
  <c r="H197" i="86"/>
  <c r="G197" i="86"/>
  <c r="E197" i="86"/>
  <c r="D197" i="86"/>
  <c r="F197" i="86"/>
  <c r="F199" i="93"/>
  <c r="H199" i="93"/>
  <c r="E199" i="93"/>
  <c r="D199" i="93"/>
  <c r="G199" i="93"/>
  <c r="F202" i="89"/>
  <c r="E202" i="89"/>
  <c r="H202" i="89"/>
  <c r="G202" i="89"/>
  <c r="D202" i="89"/>
  <c r="D201" i="87"/>
  <c r="H201" i="87"/>
  <c r="G201" i="87"/>
  <c r="F201" i="87"/>
  <c r="E201" i="87"/>
  <c r="D201" i="93"/>
  <c r="H201" i="93"/>
  <c r="G201" i="93"/>
  <c r="E201" i="93"/>
  <c r="F201" i="93"/>
  <c r="F199" i="103"/>
  <c r="E199" i="103"/>
  <c r="D199" i="103"/>
  <c r="G199" i="103"/>
  <c r="H199" i="103"/>
  <c r="H197" i="93"/>
  <c r="G197" i="93"/>
  <c r="E197" i="93"/>
  <c r="F197" i="93"/>
  <c r="D197" i="93"/>
  <c r="F194" i="94"/>
  <c r="H194" i="94"/>
  <c r="D194" i="94"/>
  <c r="G194" i="94"/>
  <c r="E194" i="94"/>
  <c r="D194" i="102"/>
  <c r="H194" i="102"/>
  <c r="G194" i="102"/>
  <c r="E194" i="102"/>
  <c r="F194" i="102"/>
  <c r="H193" i="88"/>
  <c r="G193" i="88"/>
  <c r="E193" i="88"/>
  <c r="F193" i="88"/>
  <c r="D193" i="88"/>
  <c r="H192" i="109"/>
  <c r="G192" i="109"/>
  <c r="F192" i="109"/>
  <c r="E192" i="109"/>
  <c r="D192" i="109"/>
  <c r="G192" i="87"/>
  <c r="E192" i="87"/>
  <c r="D192" i="87"/>
  <c r="H192" i="87"/>
  <c r="F192" i="87"/>
  <c r="F191" i="103"/>
  <c r="E191" i="103"/>
  <c r="D191" i="103"/>
  <c r="H191" i="103"/>
  <c r="G191" i="103"/>
  <c r="G191" i="86"/>
  <c r="D191" i="86"/>
  <c r="F191" i="86"/>
  <c r="H191" i="86"/>
  <c r="E191" i="86"/>
  <c r="H192" i="93"/>
  <c r="G192" i="93"/>
  <c r="E192" i="93"/>
  <c r="D192" i="93"/>
  <c r="F192" i="93"/>
  <c r="E189" i="102"/>
  <c r="H189" i="102"/>
  <c r="D189" i="102"/>
  <c r="G189" i="102"/>
  <c r="F189" i="102"/>
  <c r="H188" i="103"/>
  <c r="G188" i="103"/>
  <c r="F188" i="103"/>
  <c r="D188" i="103"/>
  <c r="E188" i="103"/>
  <c r="F186" i="109"/>
  <c r="E186" i="109"/>
  <c r="D186" i="109"/>
  <c r="H186" i="109"/>
  <c r="G186" i="109"/>
  <c r="D186" i="103"/>
  <c r="H186" i="103"/>
  <c r="G186" i="103"/>
  <c r="E186" i="103"/>
  <c r="F186" i="103"/>
  <c r="E185" i="102"/>
  <c r="H185" i="102"/>
  <c r="D185" i="102"/>
  <c r="G185" i="102"/>
  <c r="F185" i="102"/>
  <c r="H183" i="101"/>
  <c r="G183" i="101"/>
  <c r="F183" i="101"/>
  <c r="E183" i="101"/>
  <c r="D183" i="101"/>
  <c r="F182" i="94"/>
  <c r="D182" i="94"/>
  <c r="H182" i="94"/>
  <c r="E182" i="94"/>
  <c r="G182" i="94"/>
  <c r="H180" i="89"/>
  <c r="G180" i="89"/>
  <c r="F180" i="89"/>
  <c r="E180" i="89"/>
  <c r="D180" i="89"/>
  <c r="F179" i="101"/>
  <c r="E179" i="101"/>
  <c r="D179" i="101"/>
  <c r="H179" i="101"/>
  <c r="G179" i="101"/>
  <c r="H180" i="92"/>
  <c r="G180" i="92"/>
  <c r="E180" i="92"/>
  <c r="F180" i="92"/>
  <c r="D180" i="92"/>
  <c r="D178" i="87"/>
  <c r="H178" i="87"/>
  <c r="G178" i="87"/>
  <c r="F178" i="87"/>
  <c r="E178" i="87"/>
  <c r="F176" i="101"/>
  <c r="E176" i="101"/>
  <c r="D176" i="101"/>
  <c r="H176" i="101"/>
  <c r="G176" i="101"/>
  <c r="F175" i="94"/>
  <c r="E175" i="94"/>
  <c r="D175" i="94"/>
  <c r="H175" i="94"/>
  <c r="G175" i="94"/>
  <c r="H175" i="92"/>
  <c r="G175" i="92"/>
  <c r="F175" i="92"/>
  <c r="E175" i="92"/>
  <c r="D175" i="92"/>
  <c r="G173" i="86"/>
  <c r="E173" i="86"/>
  <c r="F173" i="86"/>
  <c r="H173" i="86"/>
  <c r="D173" i="86"/>
  <c r="F174" i="93"/>
  <c r="E174" i="93"/>
  <c r="D174" i="93"/>
  <c r="H174" i="93"/>
  <c r="G174" i="93"/>
  <c r="F170" i="102"/>
  <c r="D170" i="102"/>
  <c r="H170" i="102"/>
  <c r="G170" i="102"/>
  <c r="E170" i="102"/>
  <c r="D169" i="88"/>
  <c r="G169" i="88"/>
  <c r="H169" i="88"/>
  <c r="E169" i="88"/>
  <c r="F169" i="88"/>
  <c r="H169" i="92"/>
  <c r="G169" i="92"/>
  <c r="F169" i="92"/>
  <c r="E169" i="92"/>
  <c r="D169" i="92"/>
  <c r="F170" i="93"/>
  <c r="E170" i="93"/>
  <c r="H170" i="93"/>
  <c r="G170" i="93"/>
  <c r="D170" i="93"/>
  <c r="D166" i="87"/>
  <c r="H166" i="87"/>
  <c r="G166" i="87"/>
  <c r="E166" i="87"/>
  <c r="F166" i="87"/>
  <c r="D166" i="102"/>
  <c r="H166" i="102"/>
  <c r="E166" i="102"/>
  <c r="G166" i="102"/>
  <c r="F166" i="102"/>
  <c r="F165" i="88"/>
  <c r="E165" i="88"/>
  <c r="G165" i="88"/>
  <c r="H165" i="88"/>
  <c r="D165" i="88"/>
  <c r="F165" i="87"/>
  <c r="E165" i="87"/>
  <c r="D165" i="87"/>
  <c r="H165" i="87"/>
  <c r="G165" i="87"/>
  <c r="H165" i="92"/>
  <c r="G165" i="92"/>
  <c r="F165" i="92"/>
  <c r="E165" i="92"/>
  <c r="D165" i="92"/>
  <c r="H163" i="109"/>
  <c r="F163" i="109"/>
  <c r="E163" i="109"/>
  <c r="D163" i="109"/>
  <c r="G163" i="109"/>
  <c r="H164" i="92"/>
  <c r="G164" i="92"/>
  <c r="F164" i="92"/>
  <c r="E164" i="92"/>
  <c r="D164" i="92"/>
  <c r="D162" i="103"/>
  <c r="G162" i="103"/>
  <c r="H162" i="103"/>
  <c r="F162" i="103"/>
  <c r="E162" i="103"/>
  <c r="G162" i="88"/>
  <c r="F162" i="88"/>
  <c r="E162" i="88"/>
  <c r="D162" i="88"/>
  <c r="H162" i="88"/>
  <c r="G163" i="91"/>
  <c r="H163" i="91"/>
  <c r="F163" i="91"/>
  <c r="E163" i="91"/>
  <c r="D163" i="91"/>
  <c r="H161" i="93"/>
  <c r="G161" i="93"/>
  <c r="E161" i="93"/>
  <c r="F161" i="93"/>
  <c r="D161" i="93"/>
  <c r="H161" i="91"/>
  <c r="E161" i="91"/>
  <c r="D161" i="91"/>
  <c r="G161" i="91"/>
  <c r="F161" i="91"/>
  <c r="F158" i="87"/>
  <c r="E158" i="87"/>
  <c r="G158" i="87"/>
  <c r="D158" i="87"/>
  <c r="H158" i="87"/>
  <c r="H158" i="88"/>
  <c r="G158" i="88"/>
  <c r="F158" i="88"/>
  <c r="E158" i="88"/>
  <c r="D158" i="88"/>
  <c r="H157" i="86"/>
  <c r="G157" i="86"/>
  <c r="D157" i="86"/>
  <c r="E157" i="86"/>
  <c r="F157" i="86"/>
  <c r="G159" i="91"/>
  <c r="E159" i="91"/>
  <c r="F159" i="91"/>
  <c r="D159" i="91"/>
  <c r="H159" i="91"/>
  <c r="F156" i="103"/>
  <c r="H156" i="103"/>
  <c r="G156" i="103"/>
  <c r="E156" i="103"/>
  <c r="D156" i="103"/>
  <c r="G157" i="91"/>
  <c r="D157" i="91"/>
  <c r="F157" i="91"/>
  <c r="H157" i="91"/>
  <c r="E157" i="91"/>
  <c r="H155" i="109"/>
  <c r="F155" i="109"/>
  <c r="E155" i="109"/>
  <c r="D155" i="109"/>
  <c r="G155" i="109"/>
  <c r="E153" i="89"/>
  <c r="F153" i="89"/>
  <c r="D153" i="89"/>
  <c r="H153" i="89"/>
  <c r="G153" i="89"/>
  <c r="H153" i="109"/>
  <c r="F153" i="109"/>
  <c r="E153" i="109"/>
  <c r="G153" i="109"/>
  <c r="D153" i="109"/>
  <c r="G152" i="101"/>
  <c r="F152" i="101"/>
  <c r="E152" i="101"/>
  <c r="D152" i="101"/>
  <c r="H152" i="101"/>
  <c r="H153" i="92"/>
  <c r="G153" i="92"/>
  <c r="F153" i="92"/>
  <c r="E153" i="92"/>
  <c r="D153" i="92"/>
  <c r="G151" i="103"/>
  <c r="H151" i="103"/>
  <c r="F151" i="103"/>
  <c r="D151" i="103"/>
  <c r="E151" i="103"/>
  <c r="F150" i="86"/>
  <c r="D150" i="86"/>
  <c r="H150" i="86"/>
  <c r="G150" i="86"/>
  <c r="E150" i="86"/>
  <c r="G149" i="88"/>
  <c r="F149" i="88"/>
  <c r="E149" i="88"/>
  <c r="D149" i="88"/>
  <c r="H149" i="88"/>
  <c r="H148" i="103"/>
  <c r="D148" i="103"/>
  <c r="G148" i="103"/>
  <c r="F148" i="103"/>
  <c r="E148" i="103"/>
  <c r="F148" i="87"/>
  <c r="E148" i="87"/>
  <c r="D148" i="87"/>
  <c r="G148" i="87"/>
  <c r="H148" i="87"/>
  <c r="G147" i="109"/>
  <c r="E147" i="109"/>
  <c r="H147" i="109"/>
  <c r="F147" i="109"/>
  <c r="D147" i="109"/>
  <c r="F147" i="103"/>
  <c r="E147" i="103"/>
  <c r="D147" i="103"/>
  <c r="G147" i="103"/>
  <c r="H147" i="103"/>
  <c r="H143" i="101"/>
  <c r="G143" i="101"/>
  <c r="F143" i="101"/>
  <c r="E143" i="101"/>
  <c r="D143" i="101"/>
  <c r="D143" i="87"/>
  <c r="G143" i="87"/>
  <c r="E143" i="87"/>
  <c r="H143" i="87"/>
  <c r="F143" i="87"/>
  <c r="G142" i="109"/>
  <c r="F142" i="109"/>
  <c r="H142" i="109"/>
  <c r="E142" i="109"/>
  <c r="D142" i="109"/>
  <c r="F142" i="88"/>
  <c r="E142" i="88"/>
  <c r="D142" i="88"/>
  <c r="H142" i="88"/>
  <c r="G142" i="88"/>
  <c r="H141" i="109"/>
  <c r="F141" i="109"/>
  <c r="E141" i="109"/>
  <c r="G141" i="109"/>
  <c r="D141" i="109"/>
  <c r="F140" i="88"/>
  <c r="E140" i="88"/>
  <c r="H140" i="88"/>
  <c r="G140" i="88"/>
  <c r="D140" i="88"/>
  <c r="H140" i="102"/>
  <c r="G140" i="102"/>
  <c r="F140" i="102"/>
  <c r="D140" i="102"/>
  <c r="E140" i="102"/>
  <c r="F139" i="102"/>
  <c r="E139" i="102"/>
  <c r="H139" i="102"/>
  <c r="D139" i="102"/>
  <c r="G139" i="102"/>
  <c r="G140" i="91"/>
  <c r="E140" i="91"/>
  <c r="D140" i="91"/>
  <c r="H140" i="91"/>
  <c r="F140" i="91"/>
  <c r="H137" i="109"/>
  <c r="F137" i="109"/>
  <c r="E137" i="109"/>
  <c r="G137" i="109"/>
  <c r="D137" i="109"/>
  <c r="H135" i="101"/>
  <c r="G135" i="101"/>
  <c r="F135" i="101"/>
  <c r="E135" i="101"/>
  <c r="D135" i="101"/>
  <c r="H136" i="92"/>
  <c r="G136" i="92"/>
  <c r="F136" i="92"/>
  <c r="E136" i="92"/>
  <c r="D136" i="92"/>
  <c r="H136" i="93"/>
  <c r="G136" i="93"/>
  <c r="E136" i="93"/>
  <c r="D136" i="93"/>
  <c r="F136" i="93"/>
  <c r="D131" i="102"/>
  <c r="H131" i="102"/>
  <c r="G131" i="102"/>
  <c r="F131" i="102"/>
  <c r="E131" i="102"/>
  <c r="F130" i="94"/>
  <c r="D130" i="94"/>
  <c r="H130" i="94"/>
  <c r="G130" i="94"/>
  <c r="E130" i="94"/>
  <c r="H131" i="92"/>
  <c r="E131" i="92"/>
  <c r="F131" i="92"/>
  <c r="D131" i="92"/>
  <c r="G131" i="92"/>
  <c r="F128" i="94"/>
  <c r="D128" i="94"/>
  <c r="E128" i="94"/>
  <c r="H128" i="94"/>
  <c r="G128" i="94"/>
  <c r="F128" i="101"/>
  <c r="E128" i="101"/>
  <c r="D128" i="101"/>
  <c r="G128" i="101"/>
  <c r="H128" i="101"/>
  <c r="E127" i="102"/>
  <c r="D127" i="102"/>
  <c r="H127" i="102"/>
  <c r="F127" i="102"/>
  <c r="G127" i="102"/>
  <c r="H127" i="109"/>
  <c r="F127" i="109"/>
  <c r="G127" i="109"/>
  <c r="E127" i="109"/>
  <c r="D127" i="109"/>
  <c r="D122" i="89"/>
  <c r="G122" i="89"/>
  <c r="F122" i="89"/>
  <c r="E122" i="89"/>
  <c r="H122" i="89"/>
  <c r="D122" i="102"/>
  <c r="H122" i="102"/>
  <c r="G122" i="102"/>
  <c r="E122" i="102"/>
  <c r="F122" i="102"/>
  <c r="F121" i="102"/>
  <c r="E121" i="102"/>
  <c r="D121" i="102"/>
  <c r="H121" i="102"/>
  <c r="G121" i="102"/>
  <c r="F122" i="91"/>
  <c r="E122" i="91"/>
  <c r="D122" i="91"/>
  <c r="H122" i="91"/>
  <c r="G122" i="91"/>
  <c r="H120" i="88"/>
  <c r="F120" i="88"/>
  <c r="G120" i="88"/>
  <c r="D120" i="88"/>
  <c r="E120" i="88"/>
  <c r="H120" i="93"/>
  <c r="G120" i="93"/>
  <c r="E120" i="93"/>
  <c r="D120" i="93"/>
  <c r="F120" i="93"/>
  <c r="G117" i="89"/>
  <c r="D117" i="89"/>
  <c r="H117" i="89"/>
  <c r="F117" i="89"/>
  <c r="E117" i="89"/>
  <c r="D118" i="93"/>
  <c r="F118" i="93"/>
  <c r="E118" i="93"/>
  <c r="H118" i="93"/>
  <c r="G118" i="93"/>
  <c r="E115" i="86"/>
  <c r="D115" i="86"/>
  <c r="H115" i="86"/>
  <c r="G115" i="86"/>
  <c r="F115" i="86"/>
  <c r="F113" i="94"/>
  <c r="E113" i="94"/>
  <c r="G113" i="94"/>
  <c r="D113" i="94"/>
  <c r="H113" i="94"/>
  <c r="H115" i="92"/>
  <c r="E115" i="92"/>
  <c r="F115" i="92"/>
  <c r="D115" i="92"/>
  <c r="G115" i="92"/>
  <c r="F114" i="92"/>
  <c r="D114" i="92"/>
  <c r="E114" i="92"/>
  <c r="H114" i="92"/>
  <c r="G114" i="92"/>
  <c r="H113" i="92"/>
  <c r="E113" i="92"/>
  <c r="G113" i="92"/>
  <c r="F113" i="92"/>
  <c r="D113" i="92"/>
  <c r="H111" i="88"/>
  <c r="G111" i="88"/>
  <c r="F111" i="88"/>
  <c r="E111" i="88"/>
  <c r="D111" i="88"/>
  <c r="G107" i="94"/>
  <c r="F107" i="94"/>
  <c r="E107" i="94"/>
  <c r="D107" i="94"/>
  <c r="H107" i="94"/>
  <c r="F106" i="109"/>
  <c r="E106" i="109"/>
  <c r="H106" i="109"/>
  <c r="G106" i="109"/>
  <c r="D106" i="109"/>
  <c r="H105" i="89"/>
  <c r="G105" i="89"/>
  <c r="E105" i="89"/>
  <c r="F105" i="89"/>
  <c r="D105" i="89"/>
  <c r="E107" i="91"/>
  <c r="D107" i="91"/>
  <c r="H107" i="91"/>
  <c r="G107" i="91"/>
  <c r="F107" i="91"/>
  <c r="F103" i="89"/>
  <c r="H103" i="89"/>
  <c r="D103" i="89"/>
  <c r="G103" i="89"/>
  <c r="E103" i="89"/>
  <c r="H104" i="109"/>
  <c r="G104" i="109"/>
  <c r="F104" i="109"/>
  <c r="E104" i="109"/>
  <c r="D104" i="109"/>
  <c r="D98" i="87"/>
  <c r="H98" i="87"/>
  <c r="G98" i="87"/>
  <c r="F98" i="87"/>
  <c r="E98" i="87"/>
  <c r="H98" i="93"/>
  <c r="F98" i="93"/>
  <c r="E98" i="93"/>
  <c r="G98" i="93"/>
  <c r="D98" i="93"/>
  <c r="F97" i="92"/>
  <c r="D97" i="92"/>
  <c r="H97" i="92"/>
  <c r="G97" i="92"/>
  <c r="E97" i="92"/>
  <c r="D94" i="94"/>
  <c r="H94" i="94"/>
  <c r="G94" i="94"/>
  <c r="F94" i="94"/>
  <c r="E94" i="94"/>
  <c r="G94" i="103"/>
  <c r="F94" i="103"/>
  <c r="H94" i="103"/>
  <c r="E94" i="103"/>
  <c r="D94" i="103"/>
  <c r="H93" i="109"/>
  <c r="E93" i="109"/>
  <c r="G93" i="109"/>
  <c r="F93" i="109"/>
  <c r="D93" i="109"/>
  <c r="F93" i="88"/>
  <c r="G93" i="88"/>
  <c r="D93" i="88"/>
  <c r="H93" i="88"/>
  <c r="E93" i="88"/>
  <c r="D94" i="91"/>
  <c r="H94" i="91"/>
  <c r="G94" i="91"/>
  <c r="F94" i="91"/>
  <c r="E94" i="91"/>
  <c r="F93" i="91"/>
  <c r="D93" i="91"/>
  <c r="E93" i="91"/>
  <c r="H93" i="91"/>
  <c r="G93" i="91"/>
  <c r="E91" i="102"/>
  <c r="H91" i="102"/>
  <c r="G91" i="102"/>
  <c r="F91" i="102"/>
  <c r="D91" i="102"/>
  <c r="F89" i="94"/>
  <c r="E89" i="94"/>
  <c r="D89" i="94"/>
  <c r="H89" i="94"/>
  <c r="G89" i="94"/>
  <c r="H89" i="109"/>
  <c r="G89" i="109"/>
  <c r="F89" i="109"/>
  <c r="E89" i="109"/>
  <c r="D89" i="109"/>
  <c r="F88" i="109"/>
  <c r="E88" i="109"/>
  <c r="D88" i="109"/>
  <c r="H88" i="109"/>
  <c r="G88" i="109"/>
  <c r="H87" i="109"/>
  <c r="G87" i="109"/>
  <c r="D87" i="109"/>
  <c r="F87" i="109"/>
  <c r="E87" i="109"/>
  <c r="H86" i="103"/>
  <c r="E86" i="103"/>
  <c r="D86" i="103"/>
  <c r="G86" i="103"/>
  <c r="F86" i="103"/>
  <c r="H84" i="101"/>
  <c r="G84" i="101"/>
  <c r="F84" i="101"/>
  <c r="E84" i="101"/>
  <c r="D84" i="101"/>
  <c r="F83" i="101"/>
  <c r="E83" i="101"/>
  <c r="D83" i="101"/>
  <c r="H83" i="101"/>
  <c r="G83" i="101"/>
  <c r="D82" i="89"/>
  <c r="H82" i="89"/>
  <c r="G82" i="89"/>
  <c r="F82" i="89"/>
  <c r="E82" i="89"/>
  <c r="E84" i="92"/>
  <c r="D84" i="92"/>
  <c r="H84" i="92"/>
  <c r="G84" i="92"/>
  <c r="F84" i="92"/>
  <c r="F81" i="89"/>
  <c r="G81" i="89"/>
  <c r="E81" i="89"/>
  <c r="D81" i="89"/>
  <c r="H81" i="89"/>
  <c r="E84" i="91"/>
  <c r="G84" i="91"/>
  <c r="H84" i="91"/>
  <c r="F84" i="91"/>
  <c r="D84" i="91"/>
  <c r="F83" i="91"/>
  <c r="D83" i="91"/>
  <c r="H83" i="91"/>
  <c r="G83" i="91"/>
  <c r="E83" i="91"/>
  <c r="D81" i="102"/>
  <c r="H81" i="102"/>
  <c r="G81" i="102"/>
  <c r="F81" i="102"/>
  <c r="E81" i="102"/>
  <c r="G80" i="102"/>
  <c r="F80" i="102"/>
  <c r="E80" i="102"/>
  <c r="D80" i="102"/>
  <c r="H80" i="102"/>
  <c r="E77" i="101"/>
  <c r="D77" i="101"/>
  <c r="H77" i="101"/>
  <c r="G77" i="101"/>
  <c r="F77" i="101"/>
  <c r="G79" i="92"/>
  <c r="F79" i="92"/>
  <c r="E79" i="92"/>
  <c r="D79" i="92"/>
  <c r="H79" i="92"/>
  <c r="H78" i="92"/>
  <c r="G78" i="92"/>
  <c r="F78" i="92"/>
  <c r="E78" i="92"/>
  <c r="D78" i="92"/>
  <c r="D76" i="88"/>
  <c r="E76" i="88"/>
  <c r="H76" i="88"/>
  <c r="G76" i="88"/>
  <c r="F76" i="88"/>
  <c r="H75" i="101"/>
  <c r="G75" i="101"/>
  <c r="F75" i="101"/>
  <c r="E75" i="101"/>
  <c r="D75" i="101"/>
  <c r="H75" i="109"/>
  <c r="G75" i="109"/>
  <c r="F75" i="109"/>
  <c r="E75" i="109"/>
  <c r="D75" i="109"/>
  <c r="D72" i="94"/>
  <c r="G72" i="94"/>
  <c r="H72" i="94"/>
  <c r="F72" i="94"/>
  <c r="E72" i="94"/>
  <c r="H73" i="109"/>
  <c r="G73" i="109"/>
  <c r="F73" i="109"/>
  <c r="E73" i="109"/>
  <c r="D73" i="109"/>
  <c r="H70" i="103"/>
  <c r="G70" i="103"/>
  <c r="F70" i="103"/>
  <c r="E70" i="103"/>
  <c r="D70" i="103"/>
  <c r="D70" i="102"/>
  <c r="H70" i="102"/>
  <c r="G70" i="102"/>
  <c r="F70" i="102"/>
  <c r="E70" i="102"/>
  <c r="F67" i="101"/>
  <c r="E67" i="101"/>
  <c r="D67" i="101"/>
  <c r="H67" i="101"/>
  <c r="G67" i="101"/>
  <c r="H70" i="93"/>
  <c r="D70" i="93"/>
  <c r="G70" i="93"/>
  <c r="F70" i="93"/>
  <c r="E70" i="93"/>
  <c r="E67" i="103"/>
  <c r="H67" i="103"/>
  <c r="D67" i="103"/>
  <c r="G67" i="103"/>
  <c r="F67" i="103"/>
  <c r="D66" i="89"/>
  <c r="G66" i="89"/>
  <c r="H66" i="89"/>
  <c r="F66" i="89"/>
  <c r="E66" i="89"/>
  <c r="H67" i="92"/>
  <c r="G67" i="92"/>
  <c r="F67" i="92"/>
  <c r="E67" i="92"/>
  <c r="D67" i="92"/>
  <c r="E65" i="101"/>
  <c r="D65" i="101"/>
  <c r="H65" i="101"/>
  <c r="G65" i="101"/>
  <c r="F65" i="101"/>
  <c r="H61" i="94"/>
  <c r="G61" i="94"/>
  <c r="F61" i="94"/>
  <c r="E61" i="94"/>
  <c r="D61" i="94"/>
  <c r="G61" i="89"/>
  <c r="H61" i="89"/>
  <c r="F61" i="89"/>
  <c r="E61" i="89"/>
  <c r="D61" i="89"/>
  <c r="G61" i="88"/>
  <c r="F61" i="88"/>
  <c r="H61" i="88"/>
  <c r="E61" i="88"/>
  <c r="D61" i="88"/>
  <c r="H62" i="91"/>
  <c r="G62" i="91"/>
  <c r="F62" i="91"/>
  <c r="E62" i="91"/>
  <c r="D62" i="91"/>
  <c r="D61" i="93"/>
  <c r="H61" i="93"/>
  <c r="G61" i="93"/>
  <c r="F61" i="93"/>
  <c r="E61" i="93"/>
  <c r="E56" i="101"/>
  <c r="H56" i="101"/>
  <c r="G56" i="101"/>
  <c r="F56" i="101"/>
  <c r="D56" i="101"/>
  <c r="G55" i="87"/>
  <c r="F55" i="87"/>
  <c r="H55" i="87"/>
  <c r="E55" i="87"/>
  <c r="D55" i="87"/>
  <c r="D54" i="87"/>
  <c r="H54" i="87"/>
  <c r="E54" i="87"/>
  <c r="G54" i="87"/>
  <c r="F54" i="87"/>
  <c r="H53" i="101"/>
  <c r="F53" i="101"/>
  <c r="G53" i="101"/>
  <c r="D53" i="101"/>
  <c r="E53" i="101"/>
  <c r="F55" i="91"/>
  <c r="D55" i="91"/>
  <c r="H55" i="91"/>
  <c r="G55" i="91"/>
  <c r="E55" i="91"/>
  <c r="H51" i="89"/>
  <c r="D51" i="89"/>
  <c r="F51" i="89"/>
  <c r="E51" i="89"/>
  <c r="G51" i="89"/>
  <c r="D50" i="87"/>
  <c r="G50" i="87"/>
  <c r="H50" i="87"/>
  <c r="F50" i="87"/>
  <c r="E50" i="87"/>
  <c r="G50" i="86"/>
  <c r="F50" i="86"/>
  <c r="D50" i="86"/>
  <c r="E50" i="86"/>
  <c r="H50" i="86"/>
  <c r="E48" i="89"/>
  <c r="H48" i="89"/>
  <c r="D48" i="89"/>
  <c r="G48" i="89"/>
  <c r="F48" i="89"/>
  <c r="F47" i="101"/>
  <c r="E47" i="101"/>
  <c r="D47" i="101"/>
  <c r="H47" i="101"/>
  <c r="G47" i="101"/>
  <c r="E47" i="109"/>
  <c r="D47" i="109"/>
  <c r="G47" i="109"/>
  <c r="F47" i="109"/>
  <c r="H47" i="109"/>
  <c r="G46" i="94"/>
  <c r="F46" i="94"/>
  <c r="H46" i="94"/>
  <c r="E46" i="94"/>
  <c r="D46" i="94"/>
  <c r="F45" i="109"/>
  <c r="H45" i="109"/>
  <c r="G45" i="109"/>
  <c r="E45" i="109"/>
  <c r="D45" i="109"/>
  <c r="G44" i="109"/>
  <c r="E44" i="109"/>
  <c r="F44" i="109"/>
  <c r="D44" i="109"/>
  <c r="H44" i="109"/>
  <c r="G42" i="87"/>
  <c r="F42" i="87"/>
  <c r="E42" i="87"/>
  <c r="H42" i="87"/>
  <c r="D42" i="87"/>
  <c r="G86" i="82"/>
  <c r="H86" i="82"/>
  <c r="E86" i="82"/>
  <c r="F86" i="82"/>
  <c r="D86" i="82"/>
  <c r="H43" i="82"/>
  <c r="G43" i="82"/>
  <c r="E43" i="82"/>
  <c r="F43" i="82"/>
  <c r="D43" i="82"/>
  <c r="H87" i="82"/>
  <c r="F87" i="82"/>
  <c r="E87" i="82"/>
  <c r="G87" i="82"/>
  <c r="D87" i="82"/>
  <c r="G95" i="82"/>
  <c r="H95" i="82"/>
  <c r="E95" i="82"/>
  <c r="F95" i="82"/>
  <c r="D95" i="82"/>
  <c r="F40" i="87"/>
  <c r="E40" i="87"/>
  <c r="D40" i="87"/>
  <c r="H40" i="87"/>
  <c r="G40" i="87"/>
  <c r="H164" i="82"/>
  <c r="D164" i="82"/>
  <c r="G164" i="82"/>
  <c r="E164" i="82"/>
  <c r="F164" i="82"/>
  <c r="H91" i="82"/>
  <c r="G91" i="82"/>
  <c r="E91" i="82"/>
  <c r="F91" i="82"/>
  <c r="D91" i="82"/>
  <c r="G160" i="82"/>
  <c r="H160" i="82"/>
  <c r="F160" i="82"/>
  <c r="E160" i="82"/>
  <c r="D160" i="82"/>
  <c r="E140" i="82"/>
  <c r="F140" i="82"/>
  <c r="H140" i="82"/>
  <c r="G140" i="82"/>
  <c r="D140" i="82"/>
  <c r="G183" i="82"/>
  <c r="H183" i="82"/>
  <c r="F183" i="82"/>
  <c r="E183" i="82"/>
  <c r="D183" i="82"/>
  <c r="E17" i="82"/>
  <c r="G17" i="82"/>
  <c r="F17" i="82"/>
  <c r="H17" i="82"/>
  <c r="D17" i="82"/>
  <c r="H128" i="82"/>
  <c r="G128" i="82"/>
  <c r="E128" i="82"/>
  <c r="F128" i="82"/>
  <c r="D128" i="82"/>
  <c r="H84" i="82"/>
  <c r="E84" i="82"/>
  <c r="F84" i="82"/>
  <c r="D84" i="82"/>
  <c r="G84" i="82"/>
  <c r="H187" i="82"/>
  <c r="G187" i="82"/>
  <c r="E187" i="82"/>
  <c r="F187" i="82"/>
  <c r="D187" i="82"/>
  <c r="H41" i="93"/>
  <c r="G41" i="93"/>
  <c r="F41" i="93"/>
  <c r="D41" i="93"/>
  <c r="E41" i="93"/>
  <c r="E37" i="101"/>
  <c r="D37" i="101"/>
  <c r="H37" i="101"/>
  <c r="G37" i="101"/>
  <c r="F37" i="101"/>
  <c r="E37" i="87"/>
  <c r="D37" i="87"/>
  <c r="F37" i="87"/>
  <c r="G37" i="87"/>
  <c r="H37" i="87"/>
  <c r="D14" i="82"/>
  <c r="G14" i="82"/>
  <c r="E14" i="82"/>
  <c r="H14" i="82"/>
  <c r="F14" i="82"/>
  <c r="F36" i="109"/>
  <c r="H36" i="109"/>
  <c r="E36" i="109"/>
  <c r="D36" i="109"/>
  <c r="G36" i="109"/>
  <c r="H34" i="109"/>
  <c r="G34" i="109"/>
  <c r="F34" i="109"/>
  <c r="D34" i="109"/>
  <c r="E34" i="109"/>
  <c r="E35" i="91"/>
  <c r="F35" i="91"/>
  <c r="D35" i="91"/>
  <c r="H35" i="91"/>
  <c r="G35" i="91"/>
  <c r="G32" i="103"/>
  <c r="H32" i="103"/>
  <c r="F32" i="103"/>
  <c r="E32" i="103"/>
  <c r="D32" i="103"/>
  <c r="E31" i="103"/>
  <c r="F31" i="103"/>
  <c r="H31" i="103"/>
  <c r="D31" i="103"/>
  <c r="G31" i="103"/>
  <c r="E31" i="102"/>
  <c r="G31" i="102"/>
  <c r="F31" i="102"/>
  <c r="H31" i="102"/>
  <c r="D31" i="102"/>
  <c r="G29" i="89"/>
  <c r="H29" i="89"/>
  <c r="F29" i="89"/>
  <c r="E29" i="89"/>
  <c r="D29" i="89"/>
  <c r="G29" i="87"/>
  <c r="F29" i="87"/>
  <c r="E29" i="87"/>
  <c r="D29" i="87"/>
  <c r="H29" i="87"/>
  <c r="E27" i="94"/>
  <c r="D27" i="94"/>
  <c r="H27" i="94"/>
  <c r="G27" i="94"/>
  <c r="F27" i="94"/>
  <c r="F28" i="109"/>
  <c r="E28" i="109"/>
  <c r="D28" i="109"/>
  <c r="H28" i="109"/>
  <c r="G28" i="109"/>
  <c r="E28" i="92"/>
  <c r="D28" i="92"/>
  <c r="H28" i="92"/>
  <c r="F28" i="92"/>
  <c r="G28" i="92"/>
  <c r="H25" i="88"/>
  <c r="E25" i="88"/>
  <c r="F25" i="88"/>
  <c r="D25" i="88"/>
  <c r="G25" i="88"/>
  <c r="F24" i="109"/>
  <c r="E24" i="109"/>
  <c r="D24" i="109"/>
  <c r="H24" i="109"/>
  <c r="G24" i="109"/>
  <c r="G23" i="92"/>
  <c r="E23" i="92"/>
  <c r="F23" i="92"/>
  <c r="D23" i="92"/>
  <c r="H23" i="92"/>
  <c r="D22" i="93"/>
  <c r="G22" i="93"/>
  <c r="E22" i="93"/>
  <c r="F22" i="93"/>
  <c r="H22" i="93"/>
  <c r="H18" i="101"/>
  <c r="G18" i="101"/>
  <c r="F18" i="101"/>
  <c r="E18" i="101"/>
  <c r="D18" i="101"/>
  <c r="D18" i="87"/>
  <c r="H18" i="87"/>
  <c r="E18" i="87"/>
  <c r="G18" i="87"/>
  <c r="F18" i="87"/>
  <c r="D19" i="91"/>
  <c r="H19" i="91"/>
  <c r="E19" i="91"/>
  <c r="F19" i="91"/>
  <c r="G19" i="91"/>
  <c r="E15" i="89"/>
  <c r="H15" i="89"/>
  <c r="D15" i="89"/>
  <c r="F15" i="89"/>
  <c r="G15" i="89"/>
  <c r="E16" i="92"/>
  <c r="D16" i="92"/>
  <c r="H16" i="92"/>
  <c r="G16" i="92"/>
  <c r="F16" i="92"/>
  <c r="G14" i="103"/>
  <c r="F14" i="103"/>
  <c r="H14" i="103"/>
  <c r="E14" i="103"/>
  <c r="D14" i="103"/>
  <c r="I12" i="101"/>
  <c r="I13" i="101" s="1"/>
  <c r="I14" i="101" s="1"/>
  <c r="I15" i="101" s="1"/>
  <c r="I16" i="101" s="1"/>
  <c r="I17" i="101" s="1"/>
  <c r="I18" i="101" s="1"/>
  <c r="I19" i="101" s="1"/>
  <c r="I20" i="101" s="1"/>
  <c r="I21" i="101" s="1"/>
  <c r="I22" i="101" s="1"/>
  <c r="I23" i="101" s="1"/>
  <c r="I24" i="101" s="1"/>
  <c r="G12" i="101"/>
  <c r="H12" i="101"/>
  <c r="E12" i="101"/>
  <c r="F12" i="101"/>
  <c r="D12" i="101"/>
  <c r="H13" i="86"/>
  <c r="F13" i="86"/>
  <c r="G13" i="86"/>
  <c r="E13" i="86"/>
  <c r="D13" i="86"/>
  <c r="D14" i="93"/>
  <c r="E14" i="93"/>
  <c r="G14" i="93"/>
  <c r="H14" i="93"/>
  <c r="F14" i="93"/>
  <c r="E12" i="92"/>
  <c r="D12" i="92"/>
  <c r="F12" i="92"/>
  <c r="H12" i="92"/>
  <c r="G12" i="92"/>
  <c r="I12" i="92" s="1"/>
  <c r="I13" i="92" s="1"/>
  <c r="I14" i="92" s="1"/>
  <c r="F203" i="102"/>
  <c r="E203" i="102"/>
  <c r="D203" i="102"/>
  <c r="H203" i="102"/>
  <c r="G203" i="102"/>
  <c r="H199" i="109"/>
  <c r="G199" i="109"/>
  <c r="F199" i="109"/>
  <c r="E199" i="109"/>
  <c r="D199" i="109"/>
  <c r="H197" i="109"/>
  <c r="G197" i="109"/>
  <c r="F197" i="109"/>
  <c r="E197" i="109"/>
  <c r="D197" i="109"/>
  <c r="E202" i="92"/>
  <c r="D202" i="92"/>
  <c r="H202" i="92"/>
  <c r="G202" i="92"/>
  <c r="F202" i="92"/>
  <c r="H203" i="93"/>
  <c r="F203" i="93"/>
  <c r="E203" i="93"/>
  <c r="D203" i="93"/>
  <c r="G203" i="93"/>
  <c r="G195" i="94"/>
  <c r="F195" i="94"/>
  <c r="E195" i="94"/>
  <c r="D195" i="94"/>
  <c r="H195" i="94"/>
  <c r="H196" i="92"/>
  <c r="G196" i="92"/>
  <c r="F196" i="92"/>
  <c r="E196" i="92"/>
  <c r="D196" i="92"/>
  <c r="D194" i="87"/>
  <c r="H194" i="87"/>
  <c r="G194" i="87"/>
  <c r="F194" i="87"/>
  <c r="E194" i="87"/>
  <c r="H195" i="92"/>
  <c r="G195" i="92"/>
  <c r="F195" i="92"/>
  <c r="E195" i="92"/>
  <c r="D195" i="92"/>
  <c r="E192" i="89"/>
  <c r="H192" i="89"/>
  <c r="G192" i="89"/>
  <c r="F192" i="89"/>
  <c r="D192" i="89"/>
  <c r="G191" i="94"/>
  <c r="F191" i="94"/>
  <c r="D191" i="94"/>
  <c r="H191" i="94"/>
  <c r="E191" i="94"/>
  <c r="H192" i="92"/>
  <c r="G192" i="92"/>
  <c r="F192" i="92"/>
  <c r="E192" i="92"/>
  <c r="D192" i="92"/>
  <c r="G190" i="88"/>
  <c r="H190" i="88"/>
  <c r="F190" i="88"/>
  <c r="D190" i="88"/>
  <c r="E190" i="88"/>
  <c r="G188" i="89"/>
  <c r="H188" i="89"/>
  <c r="F188" i="89"/>
  <c r="E188" i="89"/>
  <c r="D188" i="89"/>
  <c r="E189" i="91"/>
  <c r="D189" i="91"/>
  <c r="H189" i="91"/>
  <c r="G189" i="91"/>
  <c r="F189" i="91"/>
  <c r="H187" i="109"/>
  <c r="G187" i="109"/>
  <c r="F187" i="109"/>
  <c r="E187" i="109"/>
  <c r="D187" i="109"/>
  <c r="F186" i="88"/>
  <c r="E186" i="88"/>
  <c r="G186" i="88"/>
  <c r="D186" i="88"/>
  <c r="H186" i="88"/>
  <c r="F187" i="91"/>
  <c r="E187" i="91"/>
  <c r="D187" i="91"/>
  <c r="H187" i="91"/>
  <c r="G187" i="91"/>
  <c r="D184" i="89"/>
  <c r="H184" i="89"/>
  <c r="G184" i="89"/>
  <c r="F184" i="89"/>
  <c r="E184" i="89"/>
  <c r="E184" i="102"/>
  <c r="H184" i="102"/>
  <c r="G184" i="102"/>
  <c r="F184" i="102"/>
  <c r="D184" i="102"/>
  <c r="G183" i="94"/>
  <c r="F183" i="94"/>
  <c r="E183" i="94"/>
  <c r="D183" i="94"/>
  <c r="H183" i="94"/>
  <c r="F181" i="89"/>
  <c r="H181" i="89"/>
  <c r="G181" i="89"/>
  <c r="E181" i="89"/>
  <c r="D181" i="89"/>
  <c r="G181" i="94"/>
  <c r="F181" i="94"/>
  <c r="E181" i="94"/>
  <c r="H181" i="94"/>
  <c r="D181" i="94"/>
  <c r="G179" i="103"/>
  <c r="D179" i="103"/>
  <c r="H179" i="103"/>
  <c r="F179" i="103"/>
  <c r="E179" i="103"/>
  <c r="F178" i="109"/>
  <c r="E178" i="109"/>
  <c r="H178" i="109"/>
  <c r="G178" i="109"/>
  <c r="D178" i="109"/>
  <c r="E177" i="102"/>
  <c r="H177" i="102"/>
  <c r="D177" i="102"/>
  <c r="G177" i="102"/>
  <c r="F177" i="102"/>
  <c r="H175" i="88"/>
  <c r="G175" i="88"/>
  <c r="D175" i="88"/>
  <c r="F175" i="88"/>
  <c r="E175" i="88"/>
  <c r="G173" i="94"/>
  <c r="F173" i="94"/>
  <c r="E173" i="94"/>
  <c r="H173" i="94"/>
  <c r="D173" i="94"/>
  <c r="F173" i="87"/>
  <c r="E173" i="87"/>
  <c r="D173" i="87"/>
  <c r="H173" i="87"/>
  <c r="G173" i="87"/>
  <c r="H172" i="89"/>
  <c r="D172" i="89"/>
  <c r="F172" i="89"/>
  <c r="E172" i="89"/>
  <c r="G172" i="89"/>
  <c r="E172" i="86"/>
  <c r="H172" i="86"/>
  <c r="G172" i="86"/>
  <c r="D172" i="86"/>
  <c r="F172" i="86"/>
  <c r="G171" i="86"/>
  <c r="F171" i="86"/>
  <c r="E171" i="86"/>
  <c r="D171" i="86"/>
  <c r="H171" i="86"/>
  <c r="H171" i="92"/>
  <c r="G171" i="92"/>
  <c r="F171" i="92"/>
  <c r="E171" i="92"/>
  <c r="D171" i="92"/>
  <c r="E168" i="103"/>
  <c r="D168" i="103"/>
  <c r="G168" i="103"/>
  <c r="H168" i="103"/>
  <c r="F168" i="103"/>
  <c r="H167" i="101"/>
  <c r="G167" i="101"/>
  <c r="F167" i="101"/>
  <c r="E167" i="101"/>
  <c r="D167" i="101"/>
  <c r="F166" i="94"/>
  <c r="D166" i="94"/>
  <c r="H166" i="94"/>
  <c r="E166" i="94"/>
  <c r="G166" i="94"/>
  <c r="F166" i="86"/>
  <c r="D166" i="86"/>
  <c r="H166" i="86"/>
  <c r="G166" i="86"/>
  <c r="E166" i="86"/>
  <c r="H167" i="92"/>
  <c r="G167" i="92"/>
  <c r="F167" i="92"/>
  <c r="E167" i="92"/>
  <c r="D167" i="92"/>
  <c r="F166" i="92"/>
  <c r="E166" i="92"/>
  <c r="H166" i="92"/>
  <c r="D166" i="92"/>
  <c r="G166" i="92"/>
  <c r="H165" i="86"/>
  <c r="G165" i="86"/>
  <c r="E165" i="86"/>
  <c r="D165" i="86"/>
  <c r="F165" i="86"/>
  <c r="H163" i="89"/>
  <c r="F163" i="89"/>
  <c r="E163" i="89"/>
  <c r="D163" i="89"/>
  <c r="G163" i="89"/>
  <c r="F162" i="92"/>
  <c r="E162" i="92"/>
  <c r="H162" i="92"/>
  <c r="D162" i="92"/>
  <c r="G162" i="92"/>
  <c r="H161" i="87"/>
  <c r="G161" i="87"/>
  <c r="F161" i="87"/>
  <c r="E161" i="87"/>
  <c r="D161" i="87"/>
  <c r="H160" i="86"/>
  <c r="G160" i="86"/>
  <c r="D160" i="86"/>
  <c r="E160" i="86"/>
  <c r="F160" i="86"/>
  <c r="G159" i="94"/>
  <c r="F159" i="94"/>
  <c r="E159" i="94"/>
  <c r="D159" i="94"/>
  <c r="H159" i="94"/>
  <c r="G157" i="94"/>
  <c r="F157" i="94"/>
  <c r="E157" i="94"/>
  <c r="H157" i="94"/>
  <c r="D157" i="94"/>
  <c r="D157" i="89"/>
  <c r="H157" i="89"/>
  <c r="G157" i="89"/>
  <c r="E157" i="89"/>
  <c r="F157" i="89"/>
  <c r="F158" i="93"/>
  <c r="E158" i="93"/>
  <c r="H158" i="93"/>
  <c r="G158" i="93"/>
  <c r="D158" i="93"/>
  <c r="G155" i="94"/>
  <c r="F155" i="94"/>
  <c r="E155" i="94"/>
  <c r="D155" i="94"/>
  <c r="H155" i="94"/>
  <c r="H156" i="92"/>
  <c r="G156" i="92"/>
  <c r="F156" i="92"/>
  <c r="E156" i="92"/>
  <c r="D156" i="92"/>
  <c r="F154" i="88"/>
  <c r="D154" i="88"/>
  <c r="G154" i="88"/>
  <c r="H154" i="88"/>
  <c r="E154" i="88"/>
  <c r="H153" i="103"/>
  <c r="G153" i="103"/>
  <c r="E153" i="103"/>
  <c r="F153" i="103"/>
  <c r="D153" i="103"/>
  <c r="H151" i="87"/>
  <c r="F151" i="87"/>
  <c r="G151" i="87"/>
  <c r="E151" i="87"/>
  <c r="D151" i="87"/>
  <c r="F150" i="87"/>
  <c r="E150" i="87"/>
  <c r="D150" i="87"/>
  <c r="H150" i="87"/>
  <c r="G150" i="87"/>
  <c r="H149" i="86"/>
  <c r="G149" i="86"/>
  <c r="E149" i="86"/>
  <c r="D149" i="86"/>
  <c r="F149" i="86"/>
  <c r="H149" i="92"/>
  <c r="G149" i="92"/>
  <c r="F149" i="92"/>
  <c r="E149" i="92"/>
  <c r="D149" i="92"/>
  <c r="H148" i="109"/>
  <c r="G148" i="109"/>
  <c r="F148" i="109"/>
  <c r="E148" i="109"/>
  <c r="D148" i="109"/>
  <c r="H148" i="92"/>
  <c r="F148" i="92"/>
  <c r="G148" i="92"/>
  <c r="E148" i="92"/>
  <c r="D148" i="92"/>
  <c r="G145" i="94"/>
  <c r="F145" i="94"/>
  <c r="H145" i="94"/>
  <c r="E145" i="94"/>
  <c r="D145" i="94"/>
  <c r="F146" i="86"/>
  <c r="D146" i="86"/>
  <c r="H146" i="86"/>
  <c r="G146" i="86"/>
  <c r="E146" i="86"/>
  <c r="F146" i="92"/>
  <c r="E146" i="92"/>
  <c r="H146" i="92"/>
  <c r="G146" i="92"/>
  <c r="D146" i="92"/>
  <c r="H146" i="91"/>
  <c r="F146" i="91"/>
  <c r="E146" i="91"/>
  <c r="D146" i="91"/>
  <c r="G146" i="91"/>
  <c r="H143" i="109"/>
  <c r="G143" i="109"/>
  <c r="F143" i="109"/>
  <c r="E143" i="109"/>
  <c r="D143" i="109"/>
  <c r="G142" i="103"/>
  <c r="E142" i="103"/>
  <c r="H142" i="103"/>
  <c r="F142" i="103"/>
  <c r="D142" i="103"/>
  <c r="G143" i="92"/>
  <c r="H143" i="92"/>
  <c r="F143" i="92"/>
  <c r="E143" i="92"/>
  <c r="D143" i="92"/>
  <c r="G139" i="86"/>
  <c r="F139" i="86"/>
  <c r="H139" i="86"/>
  <c r="E139" i="86"/>
  <c r="D139" i="86"/>
  <c r="G136" i="94"/>
  <c r="F136" i="94"/>
  <c r="D136" i="94"/>
  <c r="E136" i="94"/>
  <c r="H136" i="94"/>
  <c r="F137" i="88"/>
  <c r="H137" i="88"/>
  <c r="G137" i="88"/>
  <c r="D137" i="88"/>
  <c r="E137" i="88"/>
  <c r="D138" i="93"/>
  <c r="E138" i="93"/>
  <c r="F138" i="93"/>
  <c r="H138" i="93"/>
  <c r="G138" i="93"/>
  <c r="E137" i="91"/>
  <c r="D137" i="91"/>
  <c r="H137" i="91"/>
  <c r="F137" i="91"/>
  <c r="G137" i="91"/>
  <c r="F134" i="87"/>
  <c r="E134" i="87"/>
  <c r="G134" i="87"/>
  <c r="D134" i="87"/>
  <c r="H134" i="87"/>
  <c r="H133" i="103"/>
  <c r="D133" i="103"/>
  <c r="G133" i="103"/>
  <c r="E133" i="103"/>
  <c r="F133" i="103"/>
  <c r="H132" i="103"/>
  <c r="G132" i="103"/>
  <c r="F132" i="103"/>
  <c r="E132" i="103"/>
  <c r="D132" i="103"/>
  <c r="H131" i="109"/>
  <c r="F131" i="109"/>
  <c r="E131" i="109"/>
  <c r="D131" i="109"/>
  <c r="G131" i="109"/>
  <c r="H129" i="101"/>
  <c r="E129" i="101"/>
  <c r="F129" i="101"/>
  <c r="G129" i="101"/>
  <c r="D129" i="101"/>
  <c r="H127" i="101"/>
  <c r="G127" i="101"/>
  <c r="F127" i="101"/>
  <c r="E127" i="101"/>
  <c r="D127" i="101"/>
  <c r="H130" i="93"/>
  <c r="F130" i="93"/>
  <c r="E130" i="93"/>
  <c r="G130" i="93"/>
  <c r="D130" i="93"/>
  <c r="F126" i="101"/>
  <c r="E126" i="101"/>
  <c r="H126" i="101"/>
  <c r="D126" i="101"/>
  <c r="G126" i="101"/>
  <c r="H127" i="92"/>
  <c r="F127" i="92"/>
  <c r="E127" i="92"/>
  <c r="D127" i="92"/>
  <c r="G127" i="92"/>
  <c r="H128" i="91"/>
  <c r="G128" i="91"/>
  <c r="F128" i="91"/>
  <c r="D128" i="91"/>
  <c r="E128" i="91"/>
  <c r="E125" i="102"/>
  <c r="D125" i="102"/>
  <c r="H125" i="102"/>
  <c r="G125" i="102"/>
  <c r="F125" i="102"/>
  <c r="H124" i="109"/>
  <c r="G124" i="109"/>
  <c r="F124" i="109"/>
  <c r="E124" i="109"/>
  <c r="D124" i="109"/>
  <c r="E126" i="91"/>
  <c r="D126" i="91"/>
  <c r="H126" i="91"/>
  <c r="G126" i="91"/>
  <c r="F126" i="91"/>
  <c r="D120" i="87"/>
  <c r="H120" i="87"/>
  <c r="G120" i="87"/>
  <c r="F120" i="87"/>
  <c r="E120" i="87"/>
  <c r="H121" i="93"/>
  <c r="G121" i="93"/>
  <c r="E121" i="93"/>
  <c r="D121" i="93"/>
  <c r="F121" i="93"/>
  <c r="D118" i="91"/>
  <c r="H118" i="91"/>
  <c r="G118" i="91"/>
  <c r="F118" i="91"/>
  <c r="E118" i="91"/>
  <c r="E114" i="89"/>
  <c r="F114" i="89"/>
  <c r="D114" i="89"/>
  <c r="H114" i="89"/>
  <c r="G114" i="89"/>
  <c r="D114" i="87"/>
  <c r="H114" i="87"/>
  <c r="G114" i="87"/>
  <c r="F114" i="87"/>
  <c r="E114" i="87"/>
  <c r="H113" i="109"/>
  <c r="F113" i="109"/>
  <c r="E113" i="109"/>
  <c r="G113" i="109"/>
  <c r="D113" i="109"/>
  <c r="H115" i="93"/>
  <c r="F115" i="93"/>
  <c r="E115" i="93"/>
  <c r="G115" i="93"/>
  <c r="D115" i="93"/>
  <c r="H112" i="102"/>
  <c r="G112" i="102"/>
  <c r="F112" i="102"/>
  <c r="E112" i="102"/>
  <c r="D112" i="102"/>
  <c r="H113" i="93"/>
  <c r="G113" i="93"/>
  <c r="E113" i="93"/>
  <c r="F113" i="93"/>
  <c r="D113" i="93"/>
  <c r="E110" i="94"/>
  <c r="G110" i="94"/>
  <c r="F110" i="94"/>
  <c r="D110" i="94"/>
  <c r="H110" i="94"/>
  <c r="E108" i="101"/>
  <c r="F108" i="101"/>
  <c r="D108" i="101"/>
  <c r="H108" i="101"/>
  <c r="G108" i="101"/>
  <c r="F108" i="88"/>
  <c r="G108" i="88"/>
  <c r="D108" i="88"/>
  <c r="H108" i="88"/>
  <c r="E108" i="88"/>
  <c r="E108" i="87"/>
  <c r="D108" i="87"/>
  <c r="G108" i="87"/>
  <c r="F108" i="87"/>
  <c r="H108" i="87"/>
  <c r="H107" i="109"/>
  <c r="F107" i="109"/>
  <c r="E107" i="109"/>
  <c r="D107" i="109"/>
  <c r="G107" i="109"/>
  <c r="D107" i="88"/>
  <c r="H107" i="88"/>
  <c r="G107" i="88"/>
  <c r="F107" i="88"/>
  <c r="E107" i="88"/>
  <c r="D106" i="88"/>
  <c r="H106" i="88"/>
  <c r="F106" i="88"/>
  <c r="G106" i="88"/>
  <c r="E106" i="88"/>
  <c r="F105" i="103"/>
  <c r="E105" i="103"/>
  <c r="H105" i="103"/>
  <c r="D105" i="103"/>
  <c r="G105" i="103"/>
  <c r="H105" i="86"/>
  <c r="G105" i="86"/>
  <c r="E105" i="86"/>
  <c r="F105" i="86"/>
  <c r="D105" i="86"/>
  <c r="H104" i="86"/>
  <c r="G104" i="86"/>
  <c r="E104" i="86"/>
  <c r="D104" i="86"/>
  <c r="F104" i="86"/>
  <c r="F105" i="91"/>
  <c r="G105" i="91"/>
  <c r="H105" i="91"/>
  <c r="D105" i="91"/>
  <c r="E105" i="91"/>
  <c r="H101" i="103"/>
  <c r="F101" i="103"/>
  <c r="D101" i="103"/>
  <c r="G101" i="103"/>
  <c r="E101" i="103"/>
  <c r="H101" i="86"/>
  <c r="G101" i="86"/>
  <c r="E101" i="86"/>
  <c r="F101" i="86"/>
  <c r="D101" i="86"/>
  <c r="H101" i="92"/>
  <c r="G101" i="92"/>
  <c r="F101" i="92"/>
  <c r="E101" i="92"/>
  <c r="D101" i="92"/>
  <c r="F99" i="86"/>
  <c r="E99" i="86"/>
  <c r="H99" i="86"/>
  <c r="D99" i="86"/>
  <c r="G99" i="86"/>
  <c r="F98" i="109"/>
  <c r="E98" i="109"/>
  <c r="H98" i="109"/>
  <c r="G98" i="109"/>
  <c r="D98" i="109"/>
  <c r="E96" i="94"/>
  <c r="D96" i="94"/>
  <c r="F96" i="94"/>
  <c r="H96" i="94"/>
  <c r="G96" i="94"/>
  <c r="E95" i="94"/>
  <c r="D95" i="94"/>
  <c r="H95" i="94"/>
  <c r="G95" i="94"/>
  <c r="F95" i="94"/>
  <c r="F94" i="109"/>
  <c r="E94" i="109"/>
  <c r="H94" i="109"/>
  <c r="G94" i="109"/>
  <c r="D94" i="109"/>
  <c r="D94" i="92"/>
  <c r="H94" i="92"/>
  <c r="F94" i="92"/>
  <c r="E94" i="92"/>
  <c r="G94" i="92"/>
  <c r="H91" i="103"/>
  <c r="G91" i="103"/>
  <c r="E91" i="103"/>
  <c r="F91" i="103"/>
  <c r="D91" i="103"/>
  <c r="H91" i="92"/>
  <c r="F91" i="92"/>
  <c r="G91" i="92"/>
  <c r="E91" i="92"/>
  <c r="D91" i="92"/>
  <c r="E88" i="89"/>
  <c r="D88" i="89"/>
  <c r="F88" i="89"/>
  <c r="H88" i="89"/>
  <c r="G88" i="89"/>
  <c r="E88" i="102"/>
  <c r="D88" i="102"/>
  <c r="H88" i="102"/>
  <c r="G88" i="102"/>
  <c r="F88" i="102"/>
  <c r="G87" i="88"/>
  <c r="D87" i="88"/>
  <c r="F87" i="88"/>
  <c r="E87" i="88"/>
  <c r="H87" i="88"/>
  <c r="G86" i="86"/>
  <c r="F86" i="86"/>
  <c r="D86" i="86"/>
  <c r="E86" i="86"/>
  <c r="H86" i="86"/>
  <c r="E85" i="103"/>
  <c r="G85" i="103"/>
  <c r="D85" i="103"/>
  <c r="H85" i="103"/>
  <c r="F85" i="103"/>
  <c r="D84" i="94"/>
  <c r="H84" i="94"/>
  <c r="G84" i="94"/>
  <c r="F84" i="94"/>
  <c r="E84" i="94"/>
  <c r="D86" i="91"/>
  <c r="G86" i="91"/>
  <c r="H86" i="91"/>
  <c r="F86" i="91"/>
  <c r="E86" i="91"/>
  <c r="H82" i="101"/>
  <c r="G82" i="101"/>
  <c r="F82" i="101"/>
  <c r="E82" i="101"/>
  <c r="D82" i="101"/>
  <c r="G83" i="103"/>
  <c r="F83" i="103"/>
  <c r="H83" i="103"/>
  <c r="E83" i="103"/>
  <c r="D83" i="103"/>
  <c r="D79" i="87"/>
  <c r="G79" i="87"/>
  <c r="F79" i="87"/>
  <c r="E79" i="87"/>
  <c r="H79" i="87"/>
  <c r="F81" i="91"/>
  <c r="G81" i="91"/>
  <c r="E81" i="91"/>
  <c r="H81" i="91"/>
  <c r="D81" i="91"/>
  <c r="H78" i="102"/>
  <c r="D78" i="102"/>
  <c r="G78" i="102"/>
  <c r="F78" i="102"/>
  <c r="E78" i="102"/>
  <c r="D76" i="89"/>
  <c r="E76" i="89"/>
  <c r="H76" i="89"/>
  <c r="G76" i="89"/>
  <c r="F76" i="89"/>
  <c r="H76" i="86"/>
  <c r="G76" i="86"/>
  <c r="F76" i="86"/>
  <c r="E76" i="86"/>
  <c r="D76" i="86"/>
  <c r="H75" i="87"/>
  <c r="G75" i="87"/>
  <c r="F75" i="87"/>
  <c r="D75" i="87"/>
  <c r="E75" i="87"/>
  <c r="H73" i="89"/>
  <c r="G73" i="89"/>
  <c r="F73" i="89"/>
  <c r="E73" i="89"/>
  <c r="D73" i="89"/>
  <c r="E75" i="93"/>
  <c r="G75" i="93"/>
  <c r="F75" i="93"/>
  <c r="D75" i="93"/>
  <c r="H75" i="93"/>
  <c r="E74" i="93"/>
  <c r="D74" i="93"/>
  <c r="H74" i="93"/>
  <c r="G74" i="93"/>
  <c r="F74" i="93"/>
  <c r="G74" i="91"/>
  <c r="D74" i="91"/>
  <c r="F74" i="91"/>
  <c r="E74" i="91"/>
  <c r="H74" i="91"/>
  <c r="E71" i="87"/>
  <c r="H71" i="87"/>
  <c r="G71" i="87"/>
  <c r="F71" i="87"/>
  <c r="D71" i="87"/>
  <c r="H69" i="101"/>
  <c r="G69" i="101"/>
  <c r="F69" i="101"/>
  <c r="E69" i="101"/>
  <c r="D69" i="101"/>
  <c r="G71" i="93"/>
  <c r="F71" i="93"/>
  <c r="E71" i="93"/>
  <c r="D71" i="93"/>
  <c r="H71" i="93"/>
  <c r="H69" i="109"/>
  <c r="G69" i="109"/>
  <c r="F69" i="109"/>
  <c r="E69" i="109"/>
  <c r="D69" i="109"/>
  <c r="E67" i="89"/>
  <c r="H67" i="89"/>
  <c r="F67" i="89"/>
  <c r="D67" i="89"/>
  <c r="G67" i="89"/>
  <c r="G70" i="91"/>
  <c r="H70" i="91"/>
  <c r="F70" i="91"/>
  <c r="D70" i="91"/>
  <c r="E70" i="91"/>
  <c r="E65" i="102"/>
  <c r="D65" i="102"/>
  <c r="H65" i="102"/>
  <c r="G65" i="102"/>
  <c r="F65" i="102"/>
  <c r="D63" i="102"/>
  <c r="H63" i="102"/>
  <c r="G63" i="102"/>
  <c r="F63" i="102"/>
  <c r="E63" i="102"/>
  <c r="F61" i="87"/>
  <c r="H61" i="87"/>
  <c r="G61" i="87"/>
  <c r="E61" i="87"/>
  <c r="D61" i="87"/>
  <c r="F61" i="92"/>
  <c r="E61" i="92"/>
  <c r="D61" i="92"/>
  <c r="H61" i="92"/>
  <c r="G61" i="92"/>
  <c r="F60" i="88"/>
  <c r="E60" i="88"/>
  <c r="H60" i="88"/>
  <c r="G60" i="88"/>
  <c r="D60" i="88"/>
  <c r="D59" i="86"/>
  <c r="G59" i="86"/>
  <c r="F59" i="86"/>
  <c r="H59" i="86"/>
  <c r="E59" i="86"/>
  <c r="H55" i="88"/>
  <c r="G55" i="88"/>
  <c r="E55" i="88"/>
  <c r="D55" i="88"/>
  <c r="F55" i="88"/>
  <c r="H54" i="109"/>
  <c r="G54" i="109"/>
  <c r="F54" i="109"/>
  <c r="E54" i="109"/>
  <c r="D54" i="109"/>
  <c r="H56" i="93"/>
  <c r="G56" i="93"/>
  <c r="F56" i="93"/>
  <c r="E56" i="93"/>
  <c r="D56" i="93"/>
  <c r="H53" i="103"/>
  <c r="F53" i="103"/>
  <c r="G53" i="103"/>
  <c r="D53" i="103"/>
  <c r="E53" i="103"/>
  <c r="G51" i="86"/>
  <c r="E51" i="86"/>
  <c r="D51" i="86"/>
  <c r="H51" i="86"/>
  <c r="F51" i="86"/>
  <c r="G51" i="92"/>
  <c r="F51" i="92"/>
  <c r="E51" i="92"/>
  <c r="D51" i="92"/>
  <c r="H51" i="92"/>
  <c r="G49" i="101"/>
  <c r="F49" i="101"/>
  <c r="E49" i="101"/>
  <c r="D49" i="101"/>
  <c r="H49" i="101"/>
  <c r="D48" i="101"/>
  <c r="H48" i="101"/>
  <c r="G48" i="101"/>
  <c r="F48" i="101"/>
  <c r="E48" i="101"/>
  <c r="D47" i="87"/>
  <c r="H47" i="87"/>
  <c r="G47" i="87"/>
  <c r="E47" i="87"/>
  <c r="F47" i="87"/>
  <c r="G45" i="94"/>
  <c r="E45" i="94"/>
  <c r="H45" i="94"/>
  <c r="F45" i="94"/>
  <c r="D45" i="94"/>
  <c r="G44" i="89"/>
  <c r="E44" i="89"/>
  <c r="F44" i="89"/>
  <c r="H44" i="89"/>
  <c r="D44" i="89"/>
  <c r="G46" i="93"/>
  <c r="E46" i="93"/>
  <c r="F46" i="93"/>
  <c r="D46" i="93"/>
  <c r="H46" i="93"/>
  <c r="G44" i="92"/>
  <c r="F44" i="92"/>
  <c r="E44" i="92"/>
  <c r="D44" i="92"/>
  <c r="H44" i="92"/>
  <c r="E44" i="93"/>
  <c r="D44" i="93"/>
  <c r="H44" i="93"/>
  <c r="F44" i="93"/>
  <c r="G44" i="93"/>
  <c r="D41" i="102"/>
  <c r="G41" i="102"/>
  <c r="F41" i="102"/>
  <c r="E41" i="102"/>
  <c r="H41" i="102"/>
  <c r="G100" i="82"/>
  <c r="H100" i="82"/>
  <c r="F100" i="82"/>
  <c r="E100" i="82"/>
  <c r="D100" i="82"/>
  <c r="H75" i="82"/>
  <c r="F75" i="82"/>
  <c r="E75" i="82"/>
  <c r="D75" i="82"/>
  <c r="G75" i="82"/>
  <c r="G171" i="82"/>
  <c r="H171" i="82"/>
  <c r="F171" i="82"/>
  <c r="E171" i="82"/>
  <c r="D171" i="82"/>
  <c r="E41" i="82"/>
  <c r="G41" i="82"/>
  <c r="H41" i="82"/>
  <c r="F41" i="82"/>
  <c r="D41" i="82"/>
  <c r="G78" i="82"/>
  <c r="H78" i="82"/>
  <c r="E78" i="82"/>
  <c r="D78" i="82"/>
  <c r="F78" i="82"/>
  <c r="F195" i="82"/>
  <c r="E195" i="82"/>
  <c r="G195" i="82"/>
  <c r="H195" i="82"/>
  <c r="D195" i="82"/>
  <c r="E57" i="82"/>
  <c r="H57" i="82"/>
  <c r="F57" i="82"/>
  <c r="G57" i="82"/>
  <c r="D57" i="82"/>
  <c r="H94" i="82"/>
  <c r="G94" i="82"/>
  <c r="F94" i="82"/>
  <c r="D94" i="82"/>
  <c r="E94" i="82"/>
  <c r="H40" i="103"/>
  <c r="G40" i="103"/>
  <c r="F40" i="103"/>
  <c r="E40" i="103"/>
  <c r="D40" i="103"/>
  <c r="E186" i="82"/>
  <c r="D186" i="82"/>
  <c r="F186" i="82"/>
  <c r="H186" i="82"/>
  <c r="G186" i="82"/>
  <c r="G60" i="82"/>
  <c r="H60" i="82"/>
  <c r="E60" i="82"/>
  <c r="F60" i="82"/>
  <c r="D60" i="82"/>
  <c r="G113" i="82"/>
  <c r="H113" i="82"/>
  <c r="E113" i="82"/>
  <c r="F113" i="82"/>
  <c r="D113" i="82"/>
  <c r="G28" i="82"/>
  <c r="H28" i="82"/>
  <c r="D28" i="82"/>
  <c r="F28" i="82"/>
  <c r="E28" i="82"/>
  <c r="E143" i="82"/>
  <c r="G143" i="82"/>
  <c r="F143" i="82"/>
  <c r="H143" i="82"/>
  <c r="D143" i="82"/>
  <c r="E71" i="82"/>
  <c r="F71" i="82"/>
  <c r="D71" i="82"/>
  <c r="H71" i="82"/>
  <c r="G71" i="82"/>
  <c r="F38" i="103"/>
  <c r="E38" i="103"/>
  <c r="D38" i="103"/>
  <c r="H38" i="103"/>
  <c r="G38" i="103"/>
  <c r="E37" i="102"/>
  <c r="D37" i="102"/>
  <c r="H37" i="102"/>
  <c r="F37" i="102"/>
  <c r="G37" i="102"/>
  <c r="F36" i="102"/>
  <c r="G36" i="102"/>
  <c r="H36" i="102"/>
  <c r="E36" i="102"/>
  <c r="D36" i="102"/>
  <c r="F37" i="93"/>
  <c r="H37" i="93"/>
  <c r="G37" i="93"/>
  <c r="D37" i="93"/>
  <c r="E37" i="93"/>
  <c r="H35" i="103"/>
  <c r="F35" i="103"/>
  <c r="G35" i="103"/>
  <c r="D35" i="103"/>
  <c r="E35" i="103"/>
  <c r="H34" i="88"/>
  <c r="G34" i="88"/>
  <c r="F34" i="88"/>
  <c r="E34" i="88"/>
  <c r="D34" i="88"/>
  <c r="F33" i="87"/>
  <c r="E33" i="87"/>
  <c r="D33" i="87"/>
  <c r="G33" i="87"/>
  <c r="H33" i="87"/>
  <c r="E35" i="93"/>
  <c r="H35" i="93"/>
  <c r="G35" i="93"/>
  <c r="F35" i="93"/>
  <c r="D35" i="93"/>
  <c r="G34" i="91"/>
  <c r="F34" i="91"/>
  <c r="D34" i="91"/>
  <c r="H34" i="91"/>
  <c r="E34" i="91"/>
  <c r="F31" i="101"/>
  <c r="E31" i="101"/>
  <c r="D31" i="101"/>
  <c r="G31" i="101"/>
  <c r="H31" i="101"/>
  <c r="H32" i="93"/>
  <c r="G32" i="93"/>
  <c r="F32" i="93"/>
  <c r="E32" i="93"/>
  <c r="D32" i="93"/>
  <c r="E29" i="101"/>
  <c r="D29" i="101"/>
  <c r="H29" i="101"/>
  <c r="G29" i="101"/>
  <c r="F29" i="101"/>
  <c r="F28" i="101"/>
  <c r="E28" i="101"/>
  <c r="D28" i="101"/>
  <c r="G28" i="101"/>
  <c r="H28" i="101"/>
  <c r="E28" i="89"/>
  <c r="D28" i="89"/>
  <c r="G28" i="89"/>
  <c r="F28" i="89"/>
  <c r="H28" i="89"/>
  <c r="F27" i="87"/>
  <c r="E27" i="87"/>
  <c r="D27" i="87"/>
  <c r="G27" i="87"/>
  <c r="H27" i="87"/>
  <c r="H26" i="109"/>
  <c r="G26" i="109"/>
  <c r="F26" i="109"/>
  <c r="E26" i="109"/>
  <c r="D26" i="109"/>
  <c r="D25" i="86"/>
  <c r="G25" i="86"/>
  <c r="F25" i="86"/>
  <c r="H25" i="86"/>
  <c r="E25" i="86"/>
  <c r="D26" i="91"/>
  <c r="E26" i="91"/>
  <c r="G26" i="91"/>
  <c r="F26" i="91"/>
  <c r="H26" i="91"/>
  <c r="F24" i="88"/>
  <c r="E24" i="88"/>
  <c r="H24" i="88"/>
  <c r="D24" i="88"/>
  <c r="G24" i="88"/>
  <c r="G23" i="87"/>
  <c r="D23" i="87"/>
  <c r="H23" i="87"/>
  <c r="E23" i="87"/>
  <c r="F23" i="87"/>
  <c r="D22" i="94"/>
  <c r="G22" i="94"/>
  <c r="H22" i="94"/>
  <c r="F22" i="94"/>
  <c r="E22" i="94"/>
  <c r="H22" i="87"/>
  <c r="G22" i="87"/>
  <c r="F22" i="87"/>
  <c r="E22" i="87"/>
  <c r="D22" i="87"/>
  <c r="E21" i="94"/>
  <c r="F21" i="94"/>
  <c r="H21" i="94"/>
  <c r="G21" i="94"/>
  <c r="D21" i="94"/>
  <c r="E21" i="109"/>
  <c r="D21" i="109"/>
  <c r="H21" i="109"/>
  <c r="G21" i="109"/>
  <c r="F21" i="109"/>
  <c r="F20" i="87"/>
  <c r="D20" i="87"/>
  <c r="G20" i="87"/>
  <c r="E20" i="87"/>
  <c r="H20" i="87"/>
  <c r="H20" i="86"/>
  <c r="G20" i="86"/>
  <c r="F20" i="86"/>
  <c r="E20" i="86"/>
  <c r="D20" i="86"/>
  <c r="E20" i="92"/>
  <c r="F20" i="92"/>
  <c r="D20" i="92"/>
  <c r="H20" i="92"/>
  <c r="G20" i="92"/>
  <c r="D18" i="94"/>
  <c r="G18" i="94"/>
  <c r="H18" i="94"/>
  <c r="F18" i="94"/>
  <c r="E18" i="94"/>
  <c r="H20" i="91"/>
  <c r="F20" i="91"/>
  <c r="E20" i="91"/>
  <c r="D20" i="91"/>
  <c r="G20" i="91"/>
  <c r="H17" i="88"/>
  <c r="F17" i="88"/>
  <c r="G17" i="88"/>
  <c r="D17" i="88"/>
  <c r="E17" i="88"/>
  <c r="H16" i="101"/>
  <c r="G16" i="101"/>
  <c r="F16" i="101"/>
  <c r="E16" i="101"/>
  <c r="D16" i="101"/>
  <c r="H17" i="91"/>
  <c r="D17" i="91"/>
  <c r="E17" i="91"/>
  <c r="F17" i="91"/>
  <c r="G17" i="91"/>
  <c r="G12" i="89"/>
  <c r="E12" i="89"/>
  <c r="F12" i="89"/>
  <c r="H12" i="89"/>
  <c r="I12" i="89" s="1"/>
  <c r="I13" i="89" s="1"/>
  <c r="D12" i="89"/>
  <c r="H17" i="92"/>
  <c r="E17" i="92"/>
  <c r="G17" i="92"/>
  <c r="F17" i="92"/>
  <c r="D17" i="92"/>
  <c r="E12" i="86"/>
  <c r="H12" i="86"/>
  <c r="I12" i="86" s="1"/>
  <c r="F12" i="86"/>
  <c r="G12" i="86"/>
  <c r="D12" i="86"/>
  <c r="I15" i="92" l="1"/>
  <c r="I14" i="94"/>
  <c r="I15" i="94" s="1"/>
  <c r="I16" i="94" s="1"/>
  <c r="I17" i="94" s="1"/>
  <c r="I18" i="94" s="1"/>
  <c r="I19" i="94" s="1"/>
  <c r="I20" i="94" s="1"/>
  <c r="I21" i="94" s="1"/>
  <c r="I22" i="94" s="1"/>
  <c r="I23" i="94" s="1"/>
  <c r="I24" i="94" s="1"/>
  <c r="I25" i="94" s="1"/>
  <c r="I26" i="94" s="1"/>
  <c r="I27" i="94" s="1"/>
  <c r="I28" i="94" s="1"/>
  <c r="I29" i="94" s="1"/>
  <c r="I30" i="94" s="1"/>
  <c r="I31" i="94" s="1"/>
  <c r="I32" i="94" s="1"/>
  <c r="I33" i="94" s="1"/>
  <c r="I34" i="94" s="1"/>
  <c r="I35" i="94" s="1"/>
  <c r="I36" i="94" s="1"/>
  <c r="I37" i="94" s="1"/>
  <c r="I38" i="94" s="1"/>
  <c r="I39" i="94" s="1"/>
  <c r="I40" i="94" s="1"/>
  <c r="I41" i="94" s="1"/>
  <c r="I42" i="94" s="1"/>
  <c r="I43" i="94" s="1"/>
  <c r="I44" i="94" s="1"/>
  <c r="I45" i="94" s="1"/>
  <c r="I46" i="94" s="1"/>
  <c r="I47" i="94" s="1"/>
  <c r="I48" i="94" s="1"/>
  <c r="I49" i="94" s="1"/>
  <c r="I50" i="94" s="1"/>
  <c r="I51" i="94" s="1"/>
  <c r="I52" i="94" s="1"/>
  <c r="I53" i="94" s="1"/>
  <c r="I54" i="94" s="1"/>
  <c r="I55" i="94" s="1"/>
  <c r="I56" i="94" s="1"/>
  <c r="I57" i="94" s="1"/>
  <c r="I58" i="94" s="1"/>
  <c r="I59" i="94" s="1"/>
  <c r="I60" i="94" s="1"/>
  <c r="I61" i="94" s="1"/>
  <c r="I62" i="94" s="1"/>
  <c r="I63" i="94" s="1"/>
  <c r="I64" i="94" s="1"/>
  <c r="I65" i="94" s="1"/>
  <c r="I66" i="94" s="1"/>
  <c r="I67" i="94" s="1"/>
  <c r="I68" i="94" s="1"/>
  <c r="I69" i="94" s="1"/>
  <c r="I70" i="94" s="1"/>
  <c r="I71" i="94" s="1"/>
  <c r="I72" i="94" s="1"/>
  <c r="I73" i="94" s="1"/>
  <c r="I74" i="94" s="1"/>
  <c r="I75" i="94" s="1"/>
  <c r="I76" i="94" s="1"/>
  <c r="I77" i="94" s="1"/>
  <c r="I78" i="94" s="1"/>
  <c r="I79" i="94" s="1"/>
  <c r="I80" i="94" s="1"/>
  <c r="I81" i="94" s="1"/>
  <c r="I82" i="94" s="1"/>
  <c r="I83" i="94" s="1"/>
  <c r="I84" i="94" s="1"/>
  <c r="I85" i="94" s="1"/>
  <c r="I86" i="94" s="1"/>
  <c r="I87" i="94" s="1"/>
  <c r="I88" i="94" s="1"/>
  <c r="I89" i="94" s="1"/>
  <c r="I90" i="94" s="1"/>
  <c r="I91" i="94" s="1"/>
  <c r="I92" i="94" s="1"/>
  <c r="I93" i="94" s="1"/>
  <c r="I94" i="94" s="1"/>
  <c r="I95" i="94" s="1"/>
  <c r="I96" i="94" s="1"/>
  <c r="I97" i="94" s="1"/>
  <c r="I98" i="94" s="1"/>
  <c r="I99" i="94" s="1"/>
  <c r="I100" i="94" s="1"/>
  <c r="I101" i="94" s="1"/>
  <c r="I102" i="94" s="1"/>
  <c r="I103" i="94" s="1"/>
  <c r="I104" i="94" s="1"/>
  <c r="I105" i="94" s="1"/>
  <c r="I106" i="94" s="1"/>
  <c r="I107" i="94" s="1"/>
  <c r="I108" i="94" s="1"/>
  <c r="I109" i="94" s="1"/>
  <c r="I110" i="94" s="1"/>
  <c r="I111" i="94" s="1"/>
  <c r="I112" i="94" s="1"/>
  <c r="I113" i="94" s="1"/>
  <c r="I114" i="94" s="1"/>
  <c r="I115" i="94" s="1"/>
  <c r="I116" i="94" s="1"/>
  <c r="I117" i="94" s="1"/>
  <c r="I118" i="94" s="1"/>
  <c r="I119" i="94" s="1"/>
  <c r="I120" i="94" s="1"/>
  <c r="I121" i="94" s="1"/>
  <c r="I122" i="94" s="1"/>
  <c r="I123" i="94" s="1"/>
  <c r="I124" i="94" s="1"/>
  <c r="I125" i="94" s="1"/>
  <c r="I126" i="94" s="1"/>
  <c r="I127" i="94" s="1"/>
  <c r="I128" i="94" s="1"/>
  <c r="I129" i="94" s="1"/>
  <c r="I130" i="94" s="1"/>
  <c r="I131" i="94" s="1"/>
  <c r="I132" i="94" s="1"/>
  <c r="I133" i="94" s="1"/>
  <c r="I134" i="94" s="1"/>
  <c r="I135" i="94" s="1"/>
  <c r="I136" i="94" s="1"/>
  <c r="I137" i="94" s="1"/>
  <c r="I138" i="94" s="1"/>
  <c r="I139" i="94" s="1"/>
  <c r="I140" i="94" s="1"/>
  <c r="I141" i="94" s="1"/>
  <c r="I142" i="94" s="1"/>
  <c r="I143" i="94" s="1"/>
  <c r="I144" i="94" s="1"/>
  <c r="I145" i="94" s="1"/>
  <c r="I146" i="94" s="1"/>
  <c r="I147" i="94" s="1"/>
  <c r="I148" i="94" s="1"/>
  <c r="I149" i="94" s="1"/>
  <c r="I150" i="94" s="1"/>
  <c r="I151" i="94" s="1"/>
  <c r="I152" i="94" s="1"/>
  <c r="I153" i="94" s="1"/>
  <c r="I154" i="94" s="1"/>
  <c r="I155" i="94" s="1"/>
  <c r="I156" i="94" s="1"/>
  <c r="I157" i="94" s="1"/>
  <c r="I158" i="94" s="1"/>
  <c r="I159" i="94" s="1"/>
  <c r="I160" i="94" s="1"/>
  <c r="I161" i="94" s="1"/>
  <c r="I162" i="94" s="1"/>
  <c r="I163" i="94" s="1"/>
  <c r="I164" i="94" s="1"/>
  <c r="I165" i="94" s="1"/>
  <c r="I166" i="94" s="1"/>
  <c r="I167" i="94" s="1"/>
  <c r="I168" i="94" s="1"/>
  <c r="I169" i="94" s="1"/>
  <c r="I170" i="94" s="1"/>
  <c r="I171" i="94" s="1"/>
  <c r="I172" i="94" s="1"/>
  <c r="I173" i="94" s="1"/>
  <c r="I174" i="94" s="1"/>
  <c r="I175" i="94" s="1"/>
  <c r="I176" i="94" s="1"/>
  <c r="I177" i="94" s="1"/>
  <c r="I178" i="94" s="1"/>
  <c r="I179" i="94" s="1"/>
  <c r="I180" i="94" s="1"/>
  <c r="I181" i="94" s="1"/>
  <c r="I182" i="94" s="1"/>
  <c r="I183" i="94" s="1"/>
  <c r="I184" i="94" s="1"/>
  <c r="I185" i="94" s="1"/>
  <c r="I186" i="94" s="1"/>
  <c r="I187" i="94" s="1"/>
  <c r="I188" i="94" s="1"/>
  <c r="I189" i="94" s="1"/>
  <c r="I190" i="94" s="1"/>
  <c r="I191" i="94" s="1"/>
  <c r="I192" i="94" s="1"/>
  <c r="I193" i="94" s="1"/>
  <c r="I194" i="94" s="1"/>
  <c r="I195" i="94" s="1"/>
  <c r="I196" i="94" s="1"/>
  <c r="I197" i="94" s="1"/>
  <c r="I198" i="94" s="1"/>
  <c r="I199" i="94" s="1"/>
  <c r="I200" i="94" s="1"/>
  <c r="I201" i="94" s="1"/>
  <c r="I202" i="94" s="1"/>
  <c r="I203" i="94" s="1"/>
  <c r="I14" i="89"/>
  <c r="I27" i="93"/>
  <c r="I28" i="93" s="1"/>
  <c r="I29" i="93" s="1"/>
  <c r="I30" i="93" s="1"/>
  <c r="I31" i="93" s="1"/>
  <c r="I32" i="93" s="1"/>
  <c r="I33" i="93" s="1"/>
  <c r="I34" i="93" s="1"/>
  <c r="I35" i="93" s="1"/>
  <c r="I36" i="93" s="1"/>
  <c r="I37" i="93" s="1"/>
  <c r="I38" i="93" s="1"/>
  <c r="I39" i="93" s="1"/>
  <c r="I40" i="93" s="1"/>
  <c r="I41" i="93" s="1"/>
  <c r="I42" i="93" s="1"/>
  <c r="I43" i="93" s="1"/>
  <c r="I44" i="93" s="1"/>
  <c r="I45" i="93" s="1"/>
  <c r="I46" i="93" s="1"/>
  <c r="I47" i="93" s="1"/>
  <c r="I48" i="93" s="1"/>
  <c r="I49" i="93" s="1"/>
  <c r="I50" i="93" s="1"/>
  <c r="I51" i="93" s="1"/>
  <c r="I52" i="93" s="1"/>
  <c r="I53" i="93" s="1"/>
  <c r="I54" i="93" s="1"/>
  <c r="I55" i="93" s="1"/>
  <c r="I56" i="93" s="1"/>
  <c r="I57" i="93" s="1"/>
  <c r="I58" i="93" s="1"/>
  <c r="I59" i="93" s="1"/>
  <c r="I60" i="93" s="1"/>
  <c r="I61" i="93" s="1"/>
  <c r="I62" i="93" s="1"/>
  <c r="I63" i="93" s="1"/>
  <c r="I64" i="93" s="1"/>
  <c r="I65" i="93" s="1"/>
  <c r="I66" i="93" s="1"/>
  <c r="I67" i="93" s="1"/>
  <c r="I68" i="93" s="1"/>
  <c r="I69" i="93" s="1"/>
  <c r="I70" i="93" s="1"/>
  <c r="I71" i="93" s="1"/>
  <c r="I72" i="93" s="1"/>
  <c r="I73" i="93" s="1"/>
  <c r="I74" i="93" s="1"/>
  <c r="I75" i="93" s="1"/>
  <c r="I76" i="93" s="1"/>
  <c r="I77" i="93" s="1"/>
  <c r="I78" i="93" s="1"/>
  <c r="I79" i="93" s="1"/>
  <c r="I80" i="93" s="1"/>
  <c r="I81" i="93" s="1"/>
  <c r="I82" i="93" s="1"/>
  <c r="I83" i="93" s="1"/>
  <c r="I84" i="93" s="1"/>
  <c r="I85" i="93" s="1"/>
  <c r="I86" i="93" s="1"/>
  <c r="I87" i="93" s="1"/>
  <c r="I88" i="93" s="1"/>
  <c r="I89" i="93" s="1"/>
  <c r="I90" i="93" s="1"/>
  <c r="I91" i="93" s="1"/>
  <c r="I92" i="93" s="1"/>
  <c r="I93" i="93" s="1"/>
  <c r="I94" i="93" s="1"/>
  <c r="I95" i="93" s="1"/>
  <c r="I96" i="93" s="1"/>
  <c r="I97" i="93" s="1"/>
  <c r="I98" i="93" s="1"/>
  <c r="I99" i="93" s="1"/>
  <c r="I100" i="93" s="1"/>
  <c r="I101" i="93" s="1"/>
  <c r="I102" i="93" s="1"/>
  <c r="I103" i="93" s="1"/>
  <c r="I104" i="93" s="1"/>
  <c r="I105" i="93" s="1"/>
  <c r="I106" i="93" s="1"/>
  <c r="I107" i="93" s="1"/>
  <c r="I108" i="93" s="1"/>
  <c r="I109" i="93" s="1"/>
  <c r="I110" i="93" s="1"/>
  <c r="I111" i="93" s="1"/>
  <c r="I112" i="93" s="1"/>
  <c r="I113" i="93" s="1"/>
  <c r="I114" i="93" s="1"/>
  <c r="I115" i="93" s="1"/>
  <c r="I116" i="93" s="1"/>
  <c r="I117" i="93" s="1"/>
  <c r="I118" i="93" s="1"/>
  <c r="I119" i="93" s="1"/>
  <c r="I120" i="93" s="1"/>
  <c r="I121" i="93" s="1"/>
  <c r="I122" i="93" s="1"/>
  <c r="I123" i="93" s="1"/>
  <c r="I124" i="93" s="1"/>
  <c r="I125" i="93" s="1"/>
  <c r="I126" i="93" s="1"/>
  <c r="I127" i="93" s="1"/>
  <c r="I128" i="93" s="1"/>
  <c r="I129" i="93" s="1"/>
  <c r="I130" i="93" s="1"/>
  <c r="I131" i="93" s="1"/>
  <c r="I132" i="93" s="1"/>
  <c r="I133" i="93" s="1"/>
  <c r="I134" i="93" s="1"/>
  <c r="I135" i="93" s="1"/>
  <c r="I136" i="93" s="1"/>
  <c r="I137" i="93" s="1"/>
  <c r="I138" i="93" s="1"/>
  <c r="I139" i="93" s="1"/>
  <c r="I140" i="93" s="1"/>
  <c r="I141" i="93" s="1"/>
  <c r="I142" i="93" s="1"/>
  <c r="I143" i="93" s="1"/>
  <c r="I144" i="93" s="1"/>
  <c r="I145" i="93" s="1"/>
  <c r="I146" i="93" s="1"/>
  <c r="I147" i="93" s="1"/>
  <c r="I148" i="93" s="1"/>
  <c r="I149" i="93" s="1"/>
  <c r="I150" i="93" s="1"/>
  <c r="I151" i="93" s="1"/>
  <c r="I152" i="93" s="1"/>
  <c r="I153" i="93" s="1"/>
  <c r="I154" i="93" s="1"/>
  <c r="I155" i="93" s="1"/>
  <c r="I156" i="93" s="1"/>
  <c r="I157" i="93" s="1"/>
  <c r="I158" i="93" s="1"/>
  <c r="I159" i="93" s="1"/>
  <c r="I160" i="93" s="1"/>
  <c r="I161" i="93" s="1"/>
  <c r="I162" i="93" s="1"/>
  <c r="I163" i="93" s="1"/>
  <c r="I164" i="93" s="1"/>
  <c r="I165" i="93" s="1"/>
  <c r="I166" i="93" s="1"/>
  <c r="I167" i="93" s="1"/>
  <c r="I168" i="93" s="1"/>
  <c r="I169" i="93" s="1"/>
  <c r="I170" i="93" s="1"/>
  <c r="I171" i="93" s="1"/>
  <c r="I172" i="93" s="1"/>
  <c r="I173" i="93" s="1"/>
  <c r="I174" i="93" s="1"/>
  <c r="I175" i="93" s="1"/>
  <c r="I176" i="93" s="1"/>
  <c r="I177" i="93" s="1"/>
  <c r="I178" i="93" s="1"/>
  <c r="I179" i="93" s="1"/>
  <c r="I180" i="93" s="1"/>
  <c r="I181" i="93" s="1"/>
  <c r="I182" i="93" s="1"/>
  <c r="I183" i="93" s="1"/>
  <c r="I184" i="93" s="1"/>
  <c r="I185" i="93" s="1"/>
  <c r="I186" i="93" s="1"/>
  <c r="I187" i="93" s="1"/>
  <c r="I188" i="93" s="1"/>
  <c r="I189" i="93" s="1"/>
  <c r="I190" i="93" s="1"/>
  <c r="I191" i="93" s="1"/>
  <c r="I192" i="93" s="1"/>
  <c r="I193" i="93" s="1"/>
  <c r="I194" i="93" s="1"/>
  <c r="I195" i="93" s="1"/>
  <c r="I196" i="93" s="1"/>
  <c r="I197" i="93" s="1"/>
  <c r="I198" i="93" s="1"/>
  <c r="I199" i="93" s="1"/>
  <c r="I200" i="93" s="1"/>
  <c r="I201" i="93" s="1"/>
  <c r="I202" i="93" s="1"/>
  <c r="I203" i="93" s="1"/>
  <c r="I13" i="88"/>
  <c r="I14" i="88" s="1"/>
  <c r="I12" i="82"/>
  <c r="I13" i="82" s="1"/>
  <c r="I14" i="82" s="1"/>
  <c r="I15" i="82" s="1"/>
  <c r="I16" i="82" s="1"/>
  <c r="I17" i="82" s="1"/>
  <c r="I18" i="82" s="1"/>
  <c r="I19" i="82" s="1"/>
  <c r="I20" i="82" s="1"/>
  <c r="I21" i="82" s="1"/>
  <c r="I22" i="82" s="1"/>
  <c r="I23" i="82" s="1"/>
  <c r="I24" i="82" s="1"/>
  <c r="I25" i="82" s="1"/>
  <c r="I26" i="82" s="1"/>
  <c r="I27" i="82" s="1"/>
  <c r="I28" i="82" s="1"/>
  <c r="I29" i="82" s="1"/>
  <c r="I30" i="82" s="1"/>
  <c r="I31" i="82" s="1"/>
  <c r="I32" i="82" s="1"/>
  <c r="I33" i="82" s="1"/>
  <c r="I34" i="82" s="1"/>
  <c r="I35" i="82" s="1"/>
  <c r="I36" i="82" s="1"/>
  <c r="I37" i="82" s="1"/>
  <c r="I38" i="82" s="1"/>
  <c r="I39" i="82" s="1"/>
  <c r="I40" i="82" s="1"/>
  <c r="I41" i="82" s="1"/>
  <c r="I42" i="82" s="1"/>
  <c r="I43" i="82" s="1"/>
  <c r="I44" i="82" s="1"/>
  <c r="I45" i="82" s="1"/>
  <c r="I46" i="82" s="1"/>
  <c r="I47" i="82" s="1"/>
  <c r="I48" i="82" s="1"/>
  <c r="I49" i="82" s="1"/>
  <c r="I50" i="82" s="1"/>
  <c r="I51" i="82" s="1"/>
  <c r="I52" i="82" s="1"/>
  <c r="I53" i="82" s="1"/>
  <c r="I54" i="82" s="1"/>
  <c r="I55" i="82" s="1"/>
  <c r="I56" i="82" s="1"/>
  <c r="I57" i="82" s="1"/>
  <c r="I58" i="82" s="1"/>
  <c r="I59" i="82" s="1"/>
  <c r="I60" i="82" s="1"/>
  <c r="I61" i="82" s="1"/>
  <c r="I62" i="82" s="1"/>
  <c r="I63" i="82" s="1"/>
  <c r="I64" i="82" s="1"/>
  <c r="I65" i="82" s="1"/>
  <c r="I66" i="82" s="1"/>
  <c r="I67" i="82" s="1"/>
  <c r="I68" i="82" s="1"/>
  <c r="I69" i="82" s="1"/>
  <c r="I70" i="82" s="1"/>
  <c r="I71" i="82" s="1"/>
  <c r="I72" i="82" s="1"/>
  <c r="I73" i="82" s="1"/>
  <c r="I74" i="82" s="1"/>
  <c r="I75" i="82" s="1"/>
  <c r="I76" i="82" s="1"/>
  <c r="I77" i="82" s="1"/>
  <c r="I78" i="82" s="1"/>
  <c r="I79" i="82" s="1"/>
  <c r="I80" i="82" s="1"/>
  <c r="I81" i="82" s="1"/>
  <c r="I82" i="82" s="1"/>
  <c r="I83" i="82" s="1"/>
  <c r="I84" i="82" s="1"/>
  <c r="I85" i="82" s="1"/>
  <c r="I86" i="82" s="1"/>
  <c r="I87" i="82" s="1"/>
  <c r="I88" i="82" s="1"/>
  <c r="I89" i="82" s="1"/>
  <c r="I90" i="82" s="1"/>
  <c r="I91" i="82" s="1"/>
  <c r="I92" i="82" s="1"/>
  <c r="I93" i="82" s="1"/>
  <c r="I94" i="82" s="1"/>
  <c r="I95" i="82" s="1"/>
  <c r="I96" i="82" s="1"/>
  <c r="I97" i="82" s="1"/>
  <c r="I98" i="82" s="1"/>
  <c r="I99" i="82" s="1"/>
  <c r="I100" i="82" s="1"/>
  <c r="I101" i="82" s="1"/>
  <c r="I102" i="82" s="1"/>
  <c r="I103" i="82" s="1"/>
  <c r="I104" i="82" s="1"/>
  <c r="I105" i="82" s="1"/>
  <c r="I106" i="82" s="1"/>
  <c r="I107" i="82" s="1"/>
  <c r="I108" i="82" s="1"/>
  <c r="I109" i="82" s="1"/>
  <c r="I110" i="82" s="1"/>
  <c r="I111" i="82" s="1"/>
  <c r="I112" i="82" s="1"/>
  <c r="I113" i="82" s="1"/>
  <c r="I114" i="82" s="1"/>
  <c r="I115" i="82" s="1"/>
  <c r="I116" i="82" s="1"/>
  <c r="I117" i="82" s="1"/>
  <c r="I118" i="82" s="1"/>
  <c r="I119" i="82" s="1"/>
  <c r="I120" i="82" s="1"/>
  <c r="I121" i="82" s="1"/>
  <c r="I122" i="82" s="1"/>
  <c r="I123" i="82" s="1"/>
  <c r="I124" i="82" s="1"/>
  <c r="I125" i="82" s="1"/>
  <c r="I126" i="82" s="1"/>
  <c r="I127" i="82" s="1"/>
  <c r="I128" i="82" s="1"/>
  <c r="I129" i="82" s="1"/>
  <c r="I130" i="82" s="1"/>
  <c r="I131" i="82" s="1"/>
  <c r="I132" i="82" s="1"/>
  <c r="I133" i="82" s="1"/>
  <c r="I134" i="82" s="1"/>
  <c r="I135" i="82" s="1"/>
  <c r="I136" i="82" s="1"/>
  <c r="I137" i="82" s="1"/>
  <c r="I138" i="82" s="1"/>
  <c r="I139" i="82" s="1"/>
  <c r="I140" i="82" s="1"/>
  <c r="I141" i="82" s="1"/>
  <c r="I142" i="82" s="1"/>
  <c r="I143" i="82" s="1"/>
  <c r="I144" i="82" s="1"/>
  <c r="I145" i="82" s="1"/>
  <c r="I146" i="82" s="1"/>
  <c r="I147" i="82" s="1"/>
  <c r="I148" i="82" s="1"/>
  <c r="I149" i="82" s="1"/>
  <c r="I150" i="82" s="1"/>
  <c r="I151" i="82" s="1"/>
  <c r="I152" i="82" s="1"/>
  <c r="I153" i="82" s="1"/>
  <c r="I154" i="82" s="1"/>
  <c r="I155" i="82" s="1"/>
  <c r="I156" i="82" s="1"/>
  <c r="I157" i="82" s="1"/>
  <c r="I158" i="82" s="1"/>
  <c r="I159" i="82" s="1"/>
  <c r="I160" i="82" s="1"/>
  <c r="I161" i="82" s="1"/>
  <c r="I162" i="82" s="1"/>
  <c r="I163" i="82" s="1"/>
  <c r="I164" i="82" s="1"/>
  <c r="I165" i="82" s="1"/>
  <c r="I166" i="82" s="1"/>
  <c r="I167" i="82" s="1"/>
  <c r="I168" i="82" s="1"/>
  <c r="I169" i="82" s="1"/>
  <c r="I170" i="82" s="1"/>
  <c r="I171" i="82" s="1"/>
  <c r="I172" i="82" s="1"/>
  <c r="I173" i="82" s="1"/>
  <c r="I174" i="82" s="1"/>
  <c r="I175" i="82" s="1"/>
  <c r="I176" i="82" s="1"/>
  <c r="I177" i="82" s="1"/>
  <c r="I178" i="82" s="1"/>
  <c r="I179" i="82" s="1"/>
  <c r="I180" i="82" s="1"/>
  <c r="I181" i="82" s="1"/>
  <c r="I182" i="82" s="1"/>
  <c r="I183" i="82" s="1"/>
  <c r="I184" i="82" s="1"/>
  <c r="I185" i="82" s="1"/>
  <c r="I186" i="82" s="1"/>
  <c r="I187" i="82" s="1"/>
  <c r="I188" i="82" s="1"/>
  <c r="I189" i="82" s="1"/>
  <c r="I190" i="82" s="1"/>
  <c r="I191" i="82" s="1"/>
  <c r="I192" i="82" s="1"/>
  <c r="I193" i="82" s="1"/>
  <c r="I194" i="82" s="1"/>
  <c r="I195" i="82" s="1"/>
  <c r="I196" i="82" s="1"/>
  <c r="I197" i="82" s="1"/>
  <c r="I198" i="82" s="1"/>
  <c r="I199" i="82" s="1"/>
  <c r="I200" i="82" s="1"/>
  <c r="I201" i="82" s="1"/>
  <c r="I202" i="82" s="1"/>
  <c r="I203" i="82" s="1"/>
  <c r="I25" i="101"/>
  <c r="I26" i="101" s="1"/>
  <c r="I27" i="101" s="1"/>
  <c r="I28" i="101" s="1"/>
  <c r="I29" i="101" s="1"/>
  <c r="I30" i="101" s="1"/>
  <c r="I31" i="101" s="1"/>
  <c r="I32" i="101" s="1"/>
  <c r="I33" i="101" s="1"/>
  <c r="I34" i="101" s="1"/>
  <c r="I35" i="101" s="1"/>
  <c r="I36" i="101" s="1"/>
  <c r="I37" i="101" s="1"/>
  <c r="I38" i="101" s="1"/>
  <c r="I39" i="101" s="1"/>
  <c r="I40" i="101" s="1"/>
  <c r="I41" i="101" s="1"/>
  <c r="I42" i="101" s="1"/>
  <c r="I43" i="101" s="1"/>
  <c r="I44" i="101" s="1"/>
  <c r="I45" i="101" s="1"/>
  <c r="I46" i="101" s="1"/>
  <c r="I47" i="101" s="1"/>
  <c r="I48" i="101" s="1"/>
  <c r="I49" i="101" s="1"/>
  <c r="I50" i="101" s="1"/>
  <c r="I51" i="101" s="1"/>
  <c r="I52" i="101" s="1"/>
  <c r="I53" i="101" s="1"/>
  <c r="I54" i="101" s="1"/>
  <c r="I55" i="101" s="1"/>
  <c r="I56" i="101" s="1"/>
  <c r="I57" i="101" s="1"/>
  <c r="I58" i="101" s="1"/>
  <c r="I59" i="101" s="1"/>
  <c r="I60" i="101" s="1"/>
  <c r="I61" i="101" s="1"/>
  <c r="I62" i="101" s="1"/>
  <c r="I63" i="101" s="1"/>
  <c r="I64" i="101" s="1"/>
  <c r="I65" i="101" s="1"/>
  <c r="I66" i="101" s="1"/>
  <c r="I67" i="101" s="1"/>
  <c r="I68" i="101" s="1"/>
  <c r="I69" i="101" s="1"/>
  <c r="I70" i="101" s="1"/>
  <c r="I71" i="101" s="1"/>
  <c r="I72" i="101" s="1"/>
  <c r="I73" i="101" s="1"/>
  <c r="I74" i="101" s="1"/>
  <c r="I75" i="101" s="1"/>
  <c r="I76" i="101" s="1"/>
  <c r="I77" i="101" s="1"/>
  <c r="I78" i="101" s="1"/>
  <c r="I79" i="101" s="1"/>
  <c r="I80" i="101" s="1"/>
  <c r="I81" i="101" s="1"/>
  <c r="I82" i="101" s="1"/>
  <c r="I83" i="101" s="1"/>
  <c r="I84" i="101" s="1"/>
  <c r="I85" i="101" s="1"/>
  <c r="I86" i="101" s="1"/>
  <c r="I87" i="101" s="1"/>
  <c r="I88" i="101" s="1"/>
  <c r="I89" i="101" s="1"/>
  <c r="I90" i="101" s="1"/>
  <c r="I91" i="101" s="1"/>
  <c r="I92" i="101" s="1"/>
  <c r="I93" i="101" s="1"/>
  <c r="I94" i="101" s="1"/>
  <c r="I95" i="101" s="1"/>
  <c r="I96" i="101" s="1"/>
  <c r="I97" i="101" s="1"/>
  <c r="I98" i="101" s="1"/>
  <c r="I99" i="101" s="1"/>
  <c r="I100" i="101" s="1"/>
  <c r="I101" i="101" s="1"/>
  <c r="I102" i="101" s="1"/>
  <c r="I103" i="101" s="1"/>
  <c r="I104" i="101" s="1"/>
  <c r="I105" i="101" s="1"/>
  <c r="I106" i="101" s="1"/>
  <c r="I107" i="101" s="1"/>
  <c r="I108" i="101" s="1"/>
  <c r="I109" i="101" s="1"/>
  <c r="I110" i="101" s="1"/>
  <c r="I111" i="101" s="1"/>
  <c r="I112" i="101" s="1"/>
  <c r="I113" i="101" s="1"/>
  <c r="I114" i="101" s="1"/>
  <c r="I115" i="101" s="1"/>
  <c r="I116" i="101" s="1"/>
  <c r="I117" i="101" s="1"/>
  <c r="I118" i="101" s="1"/>
  <c r="I119" i="101" s="1"/>
  <c r="I120" i="101" s="1"/>
  <c r="I121" i="101" s="1"/>
  <c r="I122" i="101" s="1"/>
  <c r="I123" i="101" s="1"/>
  <c r="I124" i="101" s="1"/>
  <c r="I125" i="101" s="1"/>
  <c r="I126" i="101" s="1"/>
  <c r="I127" i="101" s="1"/>
  <c r="I128" i="101" s="1"/>
  <c r="I129" i="101" s="1"/>
  <c r="I130" i="101" s="1"/>
  <c r="I131" i="101" s="1"/>
  <c r="I132" i="101" s="1"/>
  <c r="I133" i="101" s="1"/>
  <c r="I134" i="101" s="1"/>
  <c r="I135" i="101" s="1"/>
  <c r="I136" i="101" s="1"/>
  <c r="I137" i="101" s="1"/>
  <c r="I138" i="101" s="1"/>
  <c r="I139" i="101" s="1"/>
  <c r="I140" i="101" s="1"/>
  <c r="I141" i="101" s="1"/>
  <c r="I142" i="101" s="1"/>
  <c r="I143" i="101" s="1"/>
  <c r="I144" i="101" s="1"/>
  <c r="I145" i="101" s="1"/>
  <c r="I146" i="101" s="1"/>
  <c r="I147" i="101" s="1"/>
  <c r="I148" i="101" s="1"/>
  <c r="I149" i="101" s="1"/>
  <c r="I150" i="101" s="1"/>
  <c r="I151" i="101" s="1"/>
  <c r="I152" i="101" s="1"/>
  <c r="I153" i="101" s="1"/>
  <c r="I154" i="101" s="1"/>
  <c r="I155" i="101" s="1"/>
  <c r="I156" i="101" s="1"/>
  <c r="I157" i="101" s="1"/>
  <c r="I158" i="101" s="1"/>
  <c r="I159" i="101" s="1"/>
  <c r="I160" i="101" s="1"/>
  <c r="I161" i="101" s="1"/>
  <c r="I162" i="101" s="1"/>
  <c r="I163" i="101" s="1"/>
  <c r="I164" i="101" s="1"/>
  <c r="I165" i="101" s="1"/>
  <c r="I166" i="101" s="1"/>
  <c r="I167" i="101" s="1"/>
  <c r="I168" i="101" s="1"/>
  <c r="I169" i="101" s="1"/>
  <c r="I170" i="101" s="1"/>
  <c r="I171" i="101" s="1"/>
  <c r="I172" i="101" s="1"/>
  <c r="I173" i="101" s="1"/>
  <c r="I174" i="101" s="1"/>
  <c r="I175" i="101" s="1"/>
  <c r="I176" i="101" s="1"/>
  <c r="I177" i="101" s="1"/>
  <c r="I178" i="101" s="1"/>
  <c r="I179" i="101" s="1"/>
  <c r="I180" i="101" s="1"/>
  <c r="I181" i="101" s="1"/>
  <c r="I182" i="101" s="1"/>
  <c r="I183" i="101" s="1"/>
  <c r="I184" i="101" s="1"/>
  <c r="I185" i="101" s="1"/>
  <c r="I186" i="101" s="1"/>
  <c r="I187" i="101" s="1"/>
  <c r="I188" i="101" s="1"/>
  <c r="I189" i="101" s="1"/>
  <c r="I190" i="101" s="1"/>
  <c r="I191" i="101" s="1"/>
  <c r="I192" i="101" s="1"/>
  <c r="I193" i="101" s="1"/>
  <c r="I194" i="101" s="1"/>
  <c r="I195" i="101" s="1"/>
  <c r="I196" i="101" s="1"/>
  <c r="I197" i="101" s="1"/>
  <c r="I198" i="101" s="1"/>
  <c r="I199" i="101" s="1"/>
  <c r="I200" i="101" s="1"/>
  <c r="I201" i="101" s="1"/>
  <c r="I202" i="101" s="1"/>
  <c r="I203" i="101" s="1"/>
  <c r="I17" i="91"/>
  <c r="I18" i="91" s="1"/>
  <c r="I19" i="91" s="1"/>
  <c r="I20" i="91" s="1"/>
  <c r="I21" i="91" s="1"/>
  <c r="I22" i="91" s="1"/>
  <c r="I23" i="91" s="1"/>
  <c r="I24" i="91" s="1"/>
  <c r="I25" i="91" s="1"/>
  <c r="I26" i="91" s="1"/>
  <c r="I27" i="91" s="1"/>
  <c r="I28" i="91" s="1"/>
  <c r="I29" i="91" s="1"/>
  <c r="I30" i="91" s="1"/>
  <c r="I31" i="91" s="1"/>
  <c r="I32" i="91" s="1"/>
  <c r="I33" i="91" s="1"/>
  <c r="I34" i="91" s="1"/>
  <c r="I35" i="91" s="1"/>
  <c r="I36" i="91" s="1"/>
  <c r="I37" i="91" s="1"/>
  <c r="I38" i="91" s="1"/>
  <c r="I39" i="91" s="1"/>
  <c r="I40" i="91" s="1"/>
  <c r="I41" i="91" s="1"/>
  <c r="I42" i="91" s="1"/>
  <c r="I43" i="91" s="1"/>
  <c r="I44" i="91" s="1"/>
  <c r="I45" i="91" s="1"/>
  <c r="I46" i="91" s="1"/>
  <c r="I47" i="91" s="1"/>
  <c r="I48" i="91" s="1"/>
  <c r="I49" i="91" s="1"/>
  <c r="I50" i="91" s="1"/>
  <c r="I51" i="91" s="1"/>
  <c r="I52" i="91" s="1"/>
  <c r="I53" i="91" s="1"/>
  <c r="I54" i="91" s="1"/>
  <c r="I55" i="91" s="1"/>
  <c r="I56" i="91" s="1"/>
  <c r="I57" i="91" s="1"/>
  <c r="I58" i="91" s="1"/>
  <c r="I59" i="91" s="1"/>
  <c r="I60" i="91" s="1"/>
  <c r="I61" i="91" s="1"/>
  <c r="I62" i="91" s="1"/>
  <c r="I63" i="91" s="1"/>
  <c r="I64" i="91" s="1"/>
  <c r="I65" i="91" s="1"/>
  <c r="I66" i="91" s="1"/>
  <c r="I67" i="91" s="1"/>
  <c r="I68" i="91" s="1"/>
  <c r="I69" i="91" s="1"/>
  <c r="I70" i="91" s="1"/>
  <c r="I71" i="91" s="1"/>
  <c r="I72" i="91" s="1"/>
  <c r="I73" i="91" s="1"/>
  <c r="I74" i="91" s="1"/>
  <c r="I75" i="91" s="1"/>
  <c r="I76" i="91" s="1"/>
  <c r="I77" i="91" s="1"/>
  <c r="I78" i="91" s="1"/>
  <c r="I79" i="91" s="1"/>
  <c r="I80" i="91" s="1"/>
  <c r="I81" i="91" s="1"/>
  <c r="I82" i="91" s="1"/>
  <c r="I83" i="91" s="1"/>
  <c r="I84" i="91" s="1"/>
  <c r="I85" i="91" s="1"/>
  <c r="I86" i="91" s="1"/>
  <c r="I87" i="91" s="1"/>
  <c r="I88" i="91" s="1"/>
  <c r="I89" i="91" s="1"/>
  <c r="I90" i="91" s="1"/>
  <c r="I91" i="91" s="1"/>
  <c r="I92" i="91" s="1"/>
  <c r="I93" i="91" s="1"/>
  <c r="I94" i="91" s="1"/>
  <c r="I95" i="91" s="1"/>
  <c r="I96" i="91" s="1"/>
  <c r="I97" i="91" s="1"/>
  <c r="I98" i="91" s="1"/>
  <c r="I99" i="91" s="1"/>
  <c r="I100" i="91" s="1"/>
  <c r="I101" i="91" s="1"/>
  <c r="I102" i="91" s="1"/>
  <c r="I103" i="91" s="1"/>
  <c r="I104" i="91" s="1"/>
  <c r="I105" i="91" s="1"/>
  <c r="I106" i="91" s="1"/>
  <c r="I107" i="91" s="1"/>
  <c r="I108" i="91" s="1"/>
  <c r="I109" i="91" s="1"/>
  <c r="I110" i="91" s="1"/>
  <c r="I111" i="91" s="1"/>
  <c r="I112" i="91" s="1"/>
  <c r="I113" i="91" s="1"/>
  <c r="I114" i="91" s="1"/>
  <c r="I115" i="91" s="1"/>
  <c r="I116" i="91" s="1"/>
  <c r="I117" i="91" s="1"/>
  <c r="I118" i="91" s="1"/>
  <c r="I119" i="91" s="1"/>
  <c r="I120" i="91" s="1"/>
  <c r="I121" i="91" s="1"/>
  <c r="I122" i="91" s="1"/>
  <c r="I123" i="91" s="1"/>
  <c r="I124" i="91" s="1"/>
  <c r="I125" i="91" s="1"/>
  <c r="I126" i="91" s="1"/>
  <c r="I127" i="91" s="1"/>
  <c r="I128" i="91" s="1"/>
  <c r="I129" i="91" s="1"/>
  <c r="I130" i="91" s="1"/>
  <c r="I131" i="91" s="1"/>
  <c r="I132" i="91" s="1"/>
  <c r="I133" i="91" s="1"/>
  <c r="I134" i="91" s="1"/>
  <c r="I135" i="91" s="1"/>
  <c r="I136" i="91" s="1"/>
  <c r="I137" i="91" s="1"/>
  <c r="I138" i="91" s="1"/>
  <c r="I139" i="91" s="1"/>
  <c r="I140" i="91" s="1"/>
  <c r="I141" i="91" s="1"/>
  <c r="I142" i="91" s="1"/>
  <c r="I143" i="91" s="1"/>
  <c r="I144" i="91" s="1"/>
  <c r="I145" i="91" s="1"/>
  <c r="I146" i="91" s="1"/>
  <c r="I147" i="91" s="1"/>
  <c r="I148" i="91" s="1"/>
  <c r="I149" i="91" s="1"/>
  <c r="I150" i="91" s="1"/>
  <c r="I151" i="91" s="1"/>
  <c r="I152" i="91" s="1"/>
  <c r="I153" i="91" s="1"/>
  <c r="I154" i="91" s="1"/>
  <c r="I155" i="91" s="1"/>
  <c r="I156" i="91" s="1"/>
  <c r="I157" i="91" s="1"/>
  <c r="I158" i="91" s="1"/>
  <c r="I159" i="91" s="1"/>
  <c r="I160" i="91" s="1"/>
  <c r="I161" i="91" s="1"/>
  <c r="I162" i="91" s="1"/>
  <c r="I163" i="91" s="1"/>
  <c r="I164" i="91" s="1"/>
  <c r="I165" i="91" s="1"/>
  <c r="I166" i="91" s="1"/>
  <c r="I167" i="91" s="1"/>
  <c r="I168" i="91" s="1"/>
  <c r="I169" i="91" s="1"/>
  <c r="I170" i="91" s="1"/>
  <c r="I171" i="91" s="1"/>
  <c r="I172" i="91" s="1"/>
  <c r="I173" i="91" s="1"/>
  <c r="I174" i="91" s="1"/>
  <c r="I175" i="91" s="1"/>
  <c r="I176" i="91" s="1"/>
  <c r="I177" i="91" s="1"/>
  <c r="I178" i="91" s="1"/>
  <c r="I179" i="91" s="1"/>
  <c r="I180" i="91" s="1"/>
  <c r="I181" i="91" s="1"/>
  <c r="I182" i="91" s="1"/>
  <c r="I183" i="91" s="1"/>
  <c r="I184" i="91" s="1"/>
  <c r="I185" i="91" s="1"/>
  <c r="I186" i="91" s="1"/>
  <c r="I187" i="91" s="1"/>
  <c r="I188" i="91" s="1"/>
  <c r="I189" i="91" s="1"/>
  <c r="I190" i="91" s="1"/>
  <c r="I191" i="91" s="1"/>
  <c r="I192" i="91" s="1"/>
  <c r="I193" i="91" s="1"/>
  <c r="I194" i="91" s="1"/>
  <c r="I195" i="91" s="1"/>
  <c r="I196" i="91" s="1"/>
  <c r="I197" i="91" s="1"/>
  <c r="I198" i="91" s="1"/>
  <c r="I199" i="91" s="1"/>
  <c r="I200" i="91" s="1"/>
  <c r="I201" i="91" s="1"/>
  <c r="I202" i="91" s="1"/>
  <c r="I203" i="91" s="1"/>
  <c r="I115" i="103"/>
  <c r="I116" i="103" s="1"/>
  <c r="I117" i="103" s="1"/>
  <c r="I118" i="103" s="1"/>
  <c r="I119" i="103" s="1"/>
  <c r="I120" i="103" s="1"/>
  <c r="I121" i="103" s="1"/>
  <c r="I122" i="103" s="1"/>
  <c r="I123" i="103" s="1"/>
  <c r="I124" i="103" s="1"/>
  <c r="I125" i="103" s="1"/>
  <c r="I126" i="103" s="1"/>
  <c r="I127" i="103" s="1"/>
  <c r="I128" i="103" s="1"/>
  <c r="I129" i="103" s="1"/>
  <c r="I130" i="103" s="1"/>
  <c r="I131" i="103" s="1"/>
  <c r="I132" i="103" s="1"/>
  <c r="I133" i="103" s="1"/>
  <c r="I134" i="103" s="1"/>
  <c r="I135" i="103" s="1"/>
  <c r="I136" i="103" s="1"/>
  <c r="I137" i="103" s="1"/>
  <c r="I138" i="103" s="1"/>
  <c r="I139" i="103" s="1"/>
  <c r="I140" i="103" s="1"/>
  <c r="I141" i="103" s="1"/>
  <c r="I142" i="103" s="1"/>
  <c r="I143" i="103" s="1"/>
  <c r="I144" i="103" s="1"/>
  <c r="I145" i="103" s="1"/>
  <c r="I146" i="103" s="1"/>
  <c r="I147" i="103" s="1"/>
  <c r="I148" i="103" s="1"/>
  <c r="I149" i="103" s="1"/>
  <c r="I150" i="103" s="1"/>
  <c r="I151" i="103" s="1"/>
  <c r="I152" i="103" s="1"/>
  <c r="I153" i="103" s="1"/>
  <c r="I154" i="103" s="1"/>
  <c r="I155" i="103" s="1"/>
  <c r="I156" i="103" s="1"/>
  <c r="I157" i="103" s="1"/>
  <c r="I158" i="103" s="1"/>
  <c r="I159" i="103" s="1"/>
  <c r="I160" i="103" s="1"/>
  <c r="I161" i="103" s="1"/>
  <c r="I162" i="103" s="1"/>
  <c r="I163" i="103" s="1"/>
  <c r="I164" i="103" s="1"/>
  <c r="I165" i="103" s="1"/>
  <c r="I166" i="103" s="1"/>
  <c r="I167" i="103" s="1"/>
  <c r="I168" i="103" s="1"/>
  <c r="I169" i="103" s="1"/>
  <c r="I170" i="103" s="1"/>
  <c r="I171" i="103" s="1"/>
  <c r="I172" i="103" s="1"/>
  <c r="I173" i="103" s="1"/>
  <c r="I174" i="103" s="1"/>
  <c r="I175" i="103" s="1"/>
  <c r="I176" i="103" s="1"/>
  <c r="I177" i="103" s="1"/>
  <c r="I178" i="103" s="1"/>
  <c r="I179" i="103" s="1"/>
  <c r="I180" i="103" s="1"/>
  <c r="I181" i="103" s="1"/>
  <c r="I182" i="103" s="1"/>
  <c r="I183" i="103" s="1"/>
  <c r="I184" i="103" s="1"/>
  <c r="I185" i="103" s="1"/>
  <c r="I186" i="103" s="1"/>
  <c r="I187" i="103" s="1"/>
  <c r="I188" i="103" s="1"/>
  <c r="I189" i="103" s="1"/>
  <c r="I190" i="103" s="1"/>
  <c r="I191" i="103" s="1"/>
  <c r="I192" i="103" s="1"/>
  <c r="I193" i="103" s="1"/>
  <c r="I194" i="103" s="1"/>
  <c r="I195" i="103" s="1"/>
  <c r="I196" i="103" s="1"/>
  <c r="I197" i="103" s="1"/>
  <c r="I198" i="103" s="1"/>
  <c r="I199" i="103" s="1"/>
  <c r="I200" i="103" s="1"/>
  <c r="I201" i="103" s="1"/>
  <c r="I202" i="103" s="1"/>
  <c r="I203" i="103" s="1"/>
  <c r="I123" i="109"/>
  <c r="I124" i="109" s="1"/>
  <c r="I125" i="109" s="1"/>
  <c r="I126" i="109" s="1"/>
  <c r="I127" i="109" s="1"/>
  <c r="I128" i="109" s="1"/>
  <c r="I129" i="109" s="1"/>
  <c r="I130" i="109" s="1"/>
  <c r="I131" i="109" s="1"/>
  <c r="I132" i="109" s="1"/>
  <c r="I133" i="109" s="1"/>
  <c r="I134" i="109" s="1"/>
  <c r="I135" i="109" s="1"/>
  <c r="I136" i="109" s="1"/>
  <c r="I137" i="109" s="1"/>
  <c r="I138" i="109" s="1"/>
  <c r="I139" i="109" s="1"/>
  <c r="I140" i="109" s="1"/>
  <c r="I141" i="109" s="1"/>
  <c r="I142" i="109" s="1"/>
  <c r="I143" i="109" s="1"/>
  <c r="I144" i="109" s="1"/>
  <c r="I145" i="109" s="1"/>
  <c r="I146" i="109" s="1"/>
  <c r="I147" i="109" s="1"/>
  <c r="I148" i="109" s="1"/>
  <c r="I149" i="109" s="1"/>
  <c r="I150" i="109" s="1"/>
  <c r="I151" i="109" s="1"/>
  <c r="I152" i="109" s="1"/>
  <c r="I153" i="109" s="1"/>
  <c r="I154" i="109" s="1"/>
  <c r="I155" i="109" s="1"/>
  <c r="I156" i="109" s="1"/>
  <c r="I157" i="109" s="1"/>
  <c r="I158" i="109" s="1"/>
  <c r="I159" i="109" s="1"/>
  <c r="I160" i="109" s="1"/>
  <c r="I161" i="109" s="1"/>
  <c r="I162" i="109" s="1"/>
  <c r="I163" i="109" s="1"/>
  <c r="I164" i="109" s="1"/>
  <c r="I165" i="109" s="1"/>
  <c r="I166" i="109" s="1"/>
  <c r="I167" i="109" s="1"/>
  <c r="I168" i="109" s="1"/>
  <c r="I169" i="109" s="1"/>
  <c r="I170" i="109" s="1"/>
  <c r="I171" i="109" s="1"/>
  <c r="I172" i="109" s="1"/>
  <c r="I173" i="109" s="1"/>
  <c r="I174" i="109" s="1"/>
  <c r="I175" i="109" s="1"/>
  <c r="I176" i="109" s="1"/>
  <c r="I177" i="109" s="1"/>
  <c r="I178" i="109" s="1"/>
  <c r="I179" i="109" s="1"/>
  <c r="I180" i="109" s="1"/>
  <c r="I181" i="109" s="1"/>
  <c r="I182" i="109" s="1"/>
  <c r="I183" i="109" s="1"/>
  <c r="I184" i="109" s="1"/>
  <c r="I185" i="109" s="1"/>
  <c r="I186" i="109" s="1"/>
  <c r="I187" i="109" s="1"/>
  <c r="I188" i="109" s="1"/>
  <c r="I189" i="109" s="1"/>
  <c r="I190" i="109" s="1"/>
  <c r="I191" i="109" s="1"/>
  <c r="I192" i="109" s="1"/>
  <c r="I193" i="109" s="1"/>
  <c r="I194" i="109" s="1"/>
  <c r="I195" i="109" s="1"/>
  <c r="I196" i="109" s="1"/>
  <c r="I197" i="109" s="1"/>
  <c r="I198" i="109" s="1"/>
  <c r="I199" i="109" s="1"/>
  <c r="I200" i="109" s="1"/>
  <c r="I201" i="109" s="1"/>
  <c r="I202" i="109" s="1"/>
  <c r="I203" i="109" s="1"/>
  <c r="I15" i="88"/>
  <c r="I16" i="88" s="1"/>
  <c r="I17" i="88" s="1"/>
  <c r="I18" i="88" s="1"/>
  <c r="I19" i="88" s="1"/>
  <c r="I20" i="88" s="1"/>
  <c r="I21" i="88" s="1"/>
  <c r="I22" i="88" s="1"/>
  <c r="I23" i="88" s="1"/>
  <c r="I24" i="88" s="1"/>
  <c r="I25" i="88" s="1"/>
  <c r="I26" i="88" s="1"/>
  <c r="I27" i="88" s="1"/>
  <c r="I28" i="88" s="1"/>
  <c r="I29" i="88" s="1"/>
  <c r="I30" i="88" s="1"/>
  <c r="I31" i="88" s="1"/>
  <c r="I32" i="88" s="1"/>
  <c r="I33" i="88" s="1"/>
  <c r="I34" i="88" s="1"/>
  <c r="I35" i="88" s="1"/>
  <c r="I36" i="88" s="1"/>
  <c r="I37" i="88" s="1"/>
  <c r="I38" i="88" s="1"/>
  <c r="I39" i="88" s="1"/>
  <c r="I40" i="88" s="1"/>
  <c r="I41" i="88" s="1"/>
  <c r="I42" i="88" s="1"/>
  <c r="I43" i="88" s="1"/>
  <c r="I44" i="88" s="1"/>
  <c r="I45" i="88" s="1"/>
  <c r="I46" i="88" s="1"/>
  <c r="I47" i="88" s="1"/>
  <c r="I48" i="88" s="1"/>
  <c r="I49" i="88" s="1"/>
  <c r="I50" i="88" s="1"/>
  <c r="I51" i="88" s="1"/>
  <c r="I52" i="88" s="1"/>
  <c r="I53" i="88" s="1"/>
  <c r="I54" i="88" s="1"/>
  <c r="I55" i="88" s="1"/>
  <c r="I56" i="88" s="1"/>
  <c r="I57" i="88" s="1"/>
  <c r="I58" i="88" s="1"/>
  <c r="I59" i="88" s="1"/>
  <c r="I60" i="88" s="1"/>
  <c r="I61" i="88" s="1"/>
  <c r="I62" i="88" s="1"/>
  <c r="I63" i="88" s="1"/>
  <c r="I64" i="88" s="1"/>
  <c r="I65" i="88" s="1"/>
  <c r="I66" i="88" s="1"/>
  <c r="I67" i="88" s="1"/>
  <c r="I68" i="88" s="1"/>
  <c r="I69" i="88" s="1"/>
  <c r="I70" i="88" s="1"/>
  <c r="I71" i="88" s="1"/>
  <c r="I72" i="88" s="1"/>
  <c r="I73" i="88" s="1"/>
  <c r="I74" i="88" s="1"/>
  <c r="I75" i="88" s="1"/>
  <c r="I76" i="88" s="1"/>
  <c r="I77" i="88" s="1"/>
  <c r="I78" i="88" s="1"/>
  <c r="I79" i="88" s="1"/>
  <c r="I80" i="88" s="1"/>
  <c r="I81" i="88" s="1"/>
  <c r="I82" i="88" s="1"/>
  <c r="I83" i="88" s="1"/>
  <c r="I84" i="88" s="1"/>
  <c r="I85" i="88" s="1"/>
  <c r="I86" i="88" s="1"/>
  <c r="I87" i="88" s="1"/>
  <c r="I88" i="88" s="1"/>
  <c r="I89" i="88" s="1"/>
  <c r="I90" i="88" s="1"/>
  <c r="I91" i="88" s="1"/>
  <c r="I92" i="88" s="1"/>
  <c r="I93" i="88" s="1"/>
  <c r="I94" i="88" s="1"/>
  <c r="I95" i="88" s="1"/>
  <c r="I96" i="88" s="1"/>
  <c r="I97" i="88" s="1"/>
  <c r="I98" i="88" s="1"/>
  <c r="I99" i="88" s="1"/>
  <c r="I100" i="88" s="1"/>
  <c r="I101" i="88" s="1"/>
  <c r="I102" i="88" s="1"/>
  <c r="I103" i="88" s="1"/>
  <c r="I104" i="88" s="1"/>
  <c r="I105" i="88" s="1"/>
  <c r="I106" i="88" s="1"/>
  <c r="I107" i="88" s="1"/>
  <c r="I108" i="88" s="1"/>
  <c r="I109" i="88" s="1"/>
  <c r="I110" i="88" s="1"/>
  <c r="I111" i="88" s="1"/>
  <c r="I112" i="88" s="1"/>
  <c r="I113" i="88" s="1"/>
  <c r="I114" i="88" s="1"/>
  <c r="I115" i="88" s="1"/>
  <c r="I116" i="88" s="1"/>
  <c r="I117" i="88" s="1"/>
  <c r="I118" i="88" s="1"/>
  <c r="I119" i="88" s="1"/>
  <c r="I120" i="88" s="1"/>
  <c r="I121" i="88" s="1"/>
  <c r="I122" i="88" s="1"/>
  <c r="I123" i="88" s="1"/>
  <c r="I124" i="88" s="1"/>
  <c r="I125" i="88" s="1"/>
  <c r="I126" i="88" s="1"/>
  <c r="I127" i="88" s="1"/>
  <c r="I128" i="88" s="1"/>
  <c r="I129" i="88" s="1"/>
  <c r="I130" i="88" s="1"/>
  <c r="I131" i="88" s="1"/>
  <c r="I132" i="88" s="1"/>
  <c r="I133" i="88" s="1"/>
  <c r="I134" i="88" s="1"/>
  <c r="I135" i="88" s="1"/>
  <c r="I136" i="88" s="1"/>
  <c r="I137" i="88" s="1"/>
  <c r="I138" i="88" s="1"/>
  <c r="I139" i="88" s="1"/>
  <c r="I140" i="88" s="1"/>
  <c r="I141" i="88" s="1"/>
  <c r="I142" i="88" s="1"/>
  <c r="I143" i="88" s="1"/>
  <c r="I144" i="88" s="1"/>
  <c r="I145" i="88" s="1"/>
  <c r="I146" i="88" s="1"/>
  <c r="I147" i="88" s="1"/>
  <c r="I148" i="88" s="1"/>
  <c r="I149" i="88" s="1"/>
  <c r="I150" i="88" s="1"/>
  <c r="I151" i="88" s="1"/>
  <c r="I152" i="88" s="1"/>
  <c r="I153" i="88" s="1"/>
  <c r="I154" i="88" s="1"/>
  <c r="I155" i="88" s="1"/>
  <c r="I156" i="88" s="1"/>
  <c r="I157" i="88" s="1"/>
  <c r="I158" i="88" s="1"/>
  <c r="I159" i="88" s="1"/>
  <c r="I160" i="88" s="1"/>
  <c r="I161" i="88" s="1"/>
  <c r="I162" i="88" s="1"/>
  <c r="I163" i="88" s="1"/>
  <c r="I164" i="88" s="1"/>
  <c r="I165" i="88" s="1"/>
  <c r="I166" i="88" s="1"/>
  <c r="I167" i="88" s="1"/>
  <c r="I168" i="88" s="1"/>
  <c r="I169" i="88" s="1"/>
  <c r="I170" i="88" s="1"/>
  <c r="I171" i="88" s="1"/>
  <c r="I172" i="88" s="1"/>
  <c r="I173" i="88" s="1"/>
  <c r="I174" i="88" s="1"/>
  <c r="I175" i="88" s="1"/>
  <c r="I176" i="88" s="1"/>
  <c r="I177" i="88" s="1"/>
  <c r="I178" i="88" s="1"/>
  <c r="I179" i="88" s="1"/>
  <c r="I180" i="88" s="1"/>
  <c r="I181" i="88" s="1"/>
  <c r="I182" i="88" s="1"/>
  <c r="I183" i="88" s="1"/>
  <c r="I184" i="88" s="1"/>
  <c r="I185" i="88" s="1"/>
  <c r="I186" i="88" s="1"/>
  <c r="I187" i="88" s="1"/>
  <c r="I188" i="88" s="1"/>
  <c r="I189" i="88" s="1"/>
  <c r="I190" i="88" s="1"/>
  <c r="I191" i="88" s="1"/>
  <c r="I192" i="88" s="1"/>
  <c r="I193" i="88" s="1"/>
  <c r="I194" i="88" s="1"/>
  <c r="I195" i="88" s="1"/>
  <c r="I196" i="88" s="1"/>
  <c r="I197" i="88" s="1"/>
  <c r="I198" i="88" s="1"/>
  <c r="I199" i="88" s="1"/>
  <c r="I200" i="88" s="1"/>
  <c r="I201" i="88" s="1"/>
  <c r="I202" i="88" s="1"/>
  <c r="I203" i="88" s="1"/>
  <c r="I20" i="87"/>
  <c r="I21" i="87" s="1"/>
  <c r="I22" i="87" s="1"/>
  <c r="I23" i="87" s="1"/>
  <c r="I24" i="87" s="1"/>
  <c r="I25" i="87" s="1"/>
  <c r="I26" i="87" s="1"/>
  <c r="I27" i="87" s="1"/>
  <c r="I28" i="87" s="1"/>
  <c r="I29" i="87" s="1"/>
  <c r="I30" i="87" s="1"/>
  <c r="I31" i="87" s="1"/>
  <c r="I32" i="87" s="1"/>
  <c r="I33" i="87" s="1"/>
  <c r="I34" i="87" s="1"/>
  <c r="I35" i="87" s="1"/>
  <c r="I36" i="87" s="1"/>
  <c r="I37" i="87" s="1"/>
  <c r="I38" i="87" s="1"/>
  <c r="I39" i="87" s="1"/>
  <c r="I40" i="87" s="1"/>
  <c r="I41" i="87" s="1"/>
  <c r="I42" i="87" s="1"/>
  <c r="I43" i="87" s="1"/>
  <c r="I44" i="87" s="1"/>
  <c r="I45" i="87" s="1"/>
  <c r="I46" i="87" s="1"/>
  <c r="I47" i="87" s="1"/>
  <c r="I48" i="87" s="1"/>
  <c r="I49" i="87" s="1"/>
  <c r="I50" i="87" s="1"/>
  <c r="I51" i="87" s="1"/>
  <c r="I52" i="87" s="1"/>
  <c r="I53" i="87" s="1"/>
  <c r="I54" i="87" s="1"/>
  <c r="I55" i="87" s="1"/>
  <c r="I56" i="87" s="1"/>
  <c r="I57" i="87" s="1"/>
  <c r="I58" i="87" s="1"/>
  <c r="I59" i="87" s="1"/>
  <c r="I60" i="87" s="1"/>
  <c r="I61" i="87" s="1"/>
  <c r="I62" i="87" s="1"/>
  <c r="I63" i="87" s="1"/>
  <c r="I64" i="87" s="1"/>
  <c r="I65" i="87" s="1"/>
  <c r="I66" i="87" s="1"/>
  <c r="I67" i="87" s="1"/>
  <c r="I68" i="87" s="1"/>
  <c r="I69" i="87" s="1"/>
  <c r="I70" i="87" s="1"/>
  <c r="I71" i="87" s="1"/>
  <c r="I72" i="87" s="1"/>
  <c r="I73" i="87" s="1"/>
  <c r="I74" i="87" s="1"/>
  <c r="I75" i="87" s="1"/>
  <c r="I76" i="87" s="1"/>
  <c r="I77" i="87" s="1"/>
  <c r="I78" i="87" s="1"/>
  <c r="I79" i="87" s="1"/>
  <c r="I80" i="87" s="1"/>
  <c r="I81" i="87" s="1"/>
  <c r="I82" i="87" s="1"/>
  <c r="I83" i="87" s="1"/>
  <c r="I84" i="87" s="1"/>
  <c r="I85" i="87" s="1"/>
  <c r="I86" i="87" s="1"/>
  <c r="I87" i="87" s="1"/>
  <c r="I88" i="87" s="1"/>
  <c r="I89" i="87" s="1"/>
  <c r="I90" i="87" s="1"/>
  <c r="I91" i="87" s="1"/>
  <c r="I92" i="87" s="1"/>
  <c r="I93" i="87" s="1"/>
  <c r="I94" i="87" s="1"/>
  <c r="I95" i="87" s="1"/>
  <c r="I96" i="87" s="1"/>
  <c r="I97" i="87" s="1"/>
  <c r="I98" i="87" s="1"/>
  <c r="I99" i="87" s="1"/>
  <c r="I100" i="87" s="1"/>
  <c r="I101" i="87" s="1"/>
  <c r="I102" i="87" s="1"/>
  <c r="I103" i="87" s="1"/>
  <c r="I104" i="87" s="1"/>
  <c r="I105" i="87" s="1"/>
  <c r="I106" i="87" s="1"/>
  <c r="I107" i="87" s="1"/>
  <c r="I108" i="87" s="1"/>
  <c r="I109" i="87" s="1"/>
  <c r="I110" i="87" s="1"/>
  <c r="I111" i="87" s="1"/>
  <c r="I112" i="87" s="1"/>
  <c r="I113" i="87" s="1"/>
  <c r="I114" i="87" s="1"/>
  <c r="I115" i="87" s="1"/>
  <c r="I116" i="87" s="1"/>
  <c r="I117" i="87" s="1"/>
  <c r="I118" i="87" s="1"/>
  <c r="I119" i="87" s="1"/>
  <c r="I120" i="87" s="1"/>
  <c r="I121" i="87" s="1"/>
  <c r="I122" i="87" s="1"/>
  <c r="I123" i="87" s="1"/>
  <c r="I124" i="87" s="1"/>
  <c r="I125" i="87" s="1"/>
  <c r="I126" i="87" s="1"/>
  <c r="I127" i="87" s="1"/>
  <c r="I128" i="87" s="1"/>
  <c r="I129" i="87" s="1"/>
  <c r="I130" i="87" s="1"/>
  <c r="I131" i="87" s="1"/>
  <c r="I132" i="87" s="1"/>
  <c r="I133" i="87" s="1"/>
  <c r="I134" i="87" s="1"/>
  <c r="I135" i="87" s="1"/>
  <c r="I136" i="87" s="1"/>
  <c r="I137" i="87" s="1"/>
  <c r="I138" i="87" s="1"/>
  <c r="I139" i="87" s="1"/>
  <c r="I140" i="87" s="1"/>
  <c r="I141" i="87" s="1"/>
  <c r="I142" i="87" s="1"/>
  <c r="I143" i="87" s="1"/>
  <c r="I144" i="87" s="1"/>
  <c r="I145" i="87" s="1"/>
  <c r="I146" i="87" s="1"/>
  <c r="I147" i="87" s="1"/>
  <c r="I148" i="87" s="1"/>
  <c r="I149" i="87" s="1"/>
  <c r="I150" i="87" s="1"/>
  <c r="I151" i="87" s="1"/>
  <c r="I152" i="87" s="1"/>
  <c r="I153" i="87" s="1"/>
  <c r="I154" i="87" s="1"/>
  <c r="I155" i="87" s="1"/>
  <c r="I156" i="87" s="1"/>
  <c r="I157" i="87" s="1"/>
  <c r="I158" i="87" s="1"/>
  <c r="I159" i="87" s="1"/>
  <c r="I160" i="87" s="1"/>
  <c r="I161" i="87" s="1"/>
  <c r="I162" i="87" s="1"/>
  <c r="I163" i="87" s="1"/>
  <c r="I164" i="87" s="1"/>
  <c r="I165" i="87" s="1"/>
  <c r="I166" i="87" s="1"/>
  <c r="I167" i="87" s="1"/>
  <c r="I168" i="87" s="1"/>
  <c r="I169" i="87" s="1"/>
  <c r="I170" i="87" s="1"/>
  <c r="I171" i="87" s="1"/>
  <c r="I172" i="87" s="1"/>
  <c r="I173" i="87" s="1"/>
  <c r="I174" i="87" s="1"/>
  <c r="I175" i="87" s="1"/>
  <c r="I176" i="87" s="1"/>
  <c r="I177" i="87" s="1"/>
  <c r="I178" i="87" s="1"/>
  <c r="I179" i="87" s="1"/>
  <c r="I180" i="87" s="1"/>
  <c r="I181" i="87" s="1"/>
  <c r="I182" i="87" s="1"/>
  <c r="I183" i="87" s="1"/>
  <c r="I184" i="87" s="1"/>
  <c r="I185" i="87" s="1"/>
  <c r="I186" i="87" s="1"/>
  <c r="I187" i="87" s="1"/>
  <c r="I188" i="87" s="1"/>
  <c r="I189" i="87" s="1"/>
  <c r="I190" i="87" s="1"/>
  <c r="I191" i="87" s="1"/>
  <c r="I192" i="87" s="1"/>
  <c r="I193" i="87" s="1"/>
  <c r="I194" i="87" s="1"/>
  <c r="I195" i="87" s="1"/>
  <c r="I196" i="87" s="1"/>
  <c r="I197" i="87" s="1"/>
  <c r="I198" i="87" s="1"/>
  <c r="I199" i="87" s="1"/>
  <c r="I200" i="87" s="1"/>
  <c r="I201" i="87" s="1"/>
  <c r="I202" i="87" s="1"/>
  <c r="I203" i="87" s="1"/>
  <c r="I16" i="92"/>
  <c r="I17" i="92" s="1"/>
  <c r="I18" i="92" s="1"/>
  <c r="I19" i="92" s="1"/>
  <c r="I20" i="92" s="1"/>
  <c r="I21" i="92" s="1"/>
  <c r="I22" i="92" s="1"/>
  <c r="I23" i="92" s="1"/>
  <c r="I24" i="92" s="1"/>
  <c r="I25" i="92" s="1"/>
  <c r="I26" i="92" s="1"/>
  <c r="I27" i="92" s="1"/>
  <c r="I28" i="92" s="1"/>
  <c r="I29" i="92" s="1"/>
  <c r="I30" i="92" s="1"/>
  <c r="I31" i="92" s="1"/>
  <c r="I32" i="92" s="1"/>
  <c r="I33" i="92" s="1"/>
  <c r="I34" i="92" s="1"/>
  <c r="I35" i="92" s="1"/>
  <c r="I36" i="92" s="1"/>
  <c r="I37" i="92" s="1"/>
  <c r="I38" i="92" s="1"/>
  <c r="I39" i="92" s="1"/>
  <c r="I40" i="92" s="1"/>
  <c r="I41" i="92" s="1"/>
  <c r="I42" i="92" s="1"/>
  <c r="I43" i="92" s="1"/>
  <c r="I44" i="92" s="1"/>
  <c r="I45" i="92" s="1"/>
  <c r="I46" i="92" s="1"/>
  <c r="I47" i="92" s="1"/>
  <c r="I48" i="92" s="1"/>
  <c r="I49" i="92" s="1"/>
  <c r="I50" i="92" s="1"/>
  <c r="I51" i="92" s="1"/>
  <c r="I52" i="92" s="1"/>
  <c r="I53" i="92" s="1"/>
  <c r="I54" i="92" s="1"/>
  <c r="I55" i="92" s="1"/>
  <c r="I56" i="92" s="1"/>
  <c r="I57" i="92" s="1"/>
  <c r="I58" i="92" s="1"/>
  <c r="I59" i="92" s="1"/>
  <c r="I60" i="92" s="1"/>
  <c r="I61" i="92" s="1"/>
  <c r="I62" i="92" s="1"/>
  <c r="I63" i="92" s="1"/>
  <c r="I64" i="92" s="1"/>
  <c r="I65" i="92" s="1"/>
  <c r="I66" i="92" s="1"/>
  <c r="I67" i="92" s="1"/>
  <c r="I68" i="92" s="1"/>
  <c r="I69" i="92" s="1"/>
  <c r="I70" i="92" s="1"/>
  <c r="I71" i="92" s="1"/>
  <c r="I72" i="92" s="1"/>
  <c r="I73" i="92" s="1"/>
  <c r="I74" i="92" s="1"/>
  <c r="I75" i="92" s="1"/>
  <c r="I76" i="92" s="1"/>
  <c r="I77" i="92" s="1"/>
  <c r="I78" i="92" s="1"/>
  <c r="I79" i="92" s="1"/>
  <c r="I80" i="92" s="1"/>
  <c r="I81" i="92" s="1"/>
  <c r="I82" i="92" s="1"/>
  <c r="I83" i="92" s="1"/>
  <c r="I84" i="92" s="1"/>
  <c r="I85" i="92" s="1"/>
  <c r="I86" i="92" s="1"/>
  <c r="I87" i="92" s="1"/>
  <c r="I88" i="92" s="1"/>
  <c r="I89" i="92" s="1"/>
  <c r="I90" i="92" s="1"/>
  <c r="I91" i="92" s="1"/>
  <c r="I92" i="92" s="1"/>
  <c r="I93" i="92" s="1"/>
  <c r="I94" i="92" s="1"/>
  <c r="I95" i="92" s="1"/>
  <c r="I96" i="92" s="1"/>
  <c r="I97" i="92" s="1"/>
  <c r="I98" i="92" s="1"/>
  <c r="I99" i="92" s="1"/>
  <c r="I100" i="92" s="1"/>
  <c r="I101" i="92" s="1"/>
  <c r="I102" i="92" s="1"/>
  <c r="I103" i="92" s="1"/>
  <c r="I104" i="92" s="1"/>
  <c r="I105" i="92" s="1"/>
  <c r="I106" i="92" s="1"/>
  <c r="I107" i="92" s="1"/>
  <c r="I108" i="92" s="1"/>
  <c r="I109" i="92" s="1"/>
  <c r="I110" i="92" s="1"/>
  <c r="I111" i="92" s="1"/>
  <c r="I112" i="92" s="1"/>
  <c r="I113" i="92" s="1"/>
  <c r="I114" i="92" s="1"/>
  <c r="I115" i="92" s="1"/>
  <c r="I116" i="92" s="1"/>
  <c r="I117" i="92" s="1"/>
  <c r="I118" i="92" s="1"/>
  <c r="I119" i="92" s="1"/>
  <c r="I120" i="92" s="1"/>
  <c r="I121" i="92" s="1"/>
  <c r="I122" i="92" s="1"/>
  <c r="I123" i="92" s="1"/>
  <c r="I124" i="92" s="1"/>
  <c r="I125" i="92" s="1"/>
  <c r="I126" i="92" s="1"/>
  <c r="I127" i="92" s="1"/>
  <c r="I128" i="92" s="1"/>
  <c r="I129" i="92" s="1"/>
  <c r="I130" i="92" s="1"/>
  <c r="I131" i="92" s="1"/>
  <c r="I132" i="92" s="1"/>
  <c r="I133" i="92" s="1"/>
  <c r="I134" i="92" s="1"/>
  <c r="I135" i="92" s="1"/>
  <c r="I136" i="92" s="1"/>
  <c r="I137" i="92" s="1"/>
  <c r="I138" i="92" s="1"/>
  <c r="I139" i="92" s="1"/>
  <c r="I140" i="92" s="1"/>
  <c r="I141" i="92" s="1"/>
  <c r="I142" i="92" s="1"/>
  <c r="I143" i="92" s="1"/>
  <c r="I144" i="92" s="1"/>
  <c r="I145" i="92" s="1"/>
  <c r="I146" i="92" s="1"/>
  <c r="I147" i="92" s="1"/>
  <c r="I148" i="92" s="1"/>
  <c r="I149" i="92" s="1"/>
  <c r="I150" i="92" s="1"/>
  <c r="I151" i="92" s="1"/>
  <c r="I152" i="92" s="1"/>
  <c r="I153" i="92" s="1"/>
  <c r="I154" i="92" s="1"/>
  <c r="I155" i="92" s="1"/>
  <c r="I156" i="92" s="1"/>
  <c r="I157" i="92" s="1"/>
  <c r="I158" i="92" s="1"/>
  <c r="I159" i="92" s="1"/>
  <c r="I160" i="92" s="1"/>
  <c r="I161" i="92" s="1"/>
  <c r="I162" i="92" s="1"/>
  <c r="I163" i="92" s="1"/>
  <c r="I164" i="92" s="1"/>
  <c r="I165" i="92" s="1"/>
  <c r="I166" i="92" s="1"/>
  <c r="I167" i="92" s="1"/>
  <c r="I168" i="92" s="1"/>
  <c r="I169" i="92" s="1"/>
  <c r="I170" i="92" s="1"/>
  <c r="I171" i="92" s="1"/>
  <c r="I172" i="92" s="1"/>
  <c r="I173" i="92" s="1"/>
  <c r="I174" i="92" s="1"/>
  <c r="I175" i="92" s="1"/>
  <c r="I176" i="92" s="1"/>
  <c r="I177" i="92" s="1"/>
  <c r="I178" i="92" s="1"/>
  <c r="I179" i="92" s="1"/>
  <c r="I180" i="92" s="1"/>
  <c r="I181" i="92" s="1"/>
  <c r="I182" i="92" s="1"/>
  <c r="I183" i="92" s="1"/>
  <c r="I184" i="92" s="1"/>
  <c r="I185" i="92" s="1"/>
  <c r="I186" i="92" s="1"/>
  <c r="I187" i="92" s="1"/>
  <c r="I188" i="92" s="1"/>
  <c r="I189" i="92" s="1"/>
  <c r="I190" i="92" s="1"/>
  <c r="I191" i="92" s="1"/>
  <c r="I192" i="92" s="1"/>
  <c r="I193" i="92" s="1"/>
  <c r="I194" i="92" s="1"/>
  <c r="I195" i="92" s="1"/>
  <c r="I196" i="92" s="1"/>
  <c r="I197" i="92" s="1"/>
  <c r="I198" i="92" s="1"/>
  <c r="I199" i="92" s="1"/>
  <c r="I200" i="92" s="1"/>
  <c r="I201" i="92" s="1"/>
  <c r="I202" i="92" s="1"/>
  <c r="I203" i="92" s="1"/>
  <c r="I15" i="89"/>
  <c r="I16" i="89" s="1"/>
  <c r="I17" i="89" s="1"/>
  <c r="I18" i="89" s="1"/>
  <c r="I19" i="89" s="1"/>
  <c r="I20" i="89" s="1"/>
  <c r="I21" i="89" s="1"/>
  <c r="I22" i="89" s="1"/>
  <c r="I23" i="89" s="1"/>
  <c r="I24" i="89" s="1"/>
  <c r="I25" i="89" s="1"/>
  <c r="I26" i="89" s="1"/>
  <c r="I27" i="89" s="1"/>
  <c r="I28" i="89" s="1"/>
  <c r="I29" i="89" s="1"/>
  <c r="I30" i="89" s="1"/>
  <c r="I31" i="89" s="1"/>
  <c r="I32" i="89" s="1"/>
  <c r="I33" i="89" s="1"/>
  <c r="I34" i="89" s="1"/>
  <c r="I35" i="89" s="1"/>
  <c r="I36" i="89" s="1"/>
  <c r="I37" i="89" s="1"/>
  <c r="I38" i="89" s="1"/>
  <c r="I39" i="89" s="1"/>
  <c r="I40" i="89" s="1"/>
  <c r="I41" i="89" s="1"/>
  <c r="I42" i="89" s="1"/>
  <c r="I43" i="89" s="1"/>
  <c r="I44" i="89" s="1"/>
  <c r="I45" i="89" s="1"/>
  <c r="I46" i="89" s="1"/>
  <c r="I47" i="89" s="1"/>
  <c r="I48" i="89" s="1"/>
  <c r="I49" i="89" s="1"/>
  <c r="I50" i="89" s="1"/>
  <c r="I51" i="89" s="1"/>
  <c r="I52" i="89" s="1"/>
  <c r="I53" i="89" s="1"/>
  <c r="I54" i="89" s="1"/>
  <c r="I55" i="89" s="1"/>
  <c r="I56" i="89" s="1"/>
  <c r="I57" i="89" s="1"/>
  <c r="I58" i="89" s="1"/>
  <c r="I59" i="89" s="1"/>
  <c r="I60" i="89" s="1"/>
  <c r="I61" i="89" s="1"/>
  <c r="I62" i="89" s="1"/>
  <c r="I63" i="89" s="1"/>
  <c r="I64" i="89" s="1"/>
  <c r="I65" i="89" s="1"/>
  <c r="I66" i="89" s="1"/>
  <c r="I67" i="89" s="1"/>
  <c r="I68" i="89" s="1"/>
  <c r="I69" i="89" s="1"/>
  <c r="I70" i="89" s="1"/>
  <c r="I71" i="89" s="1"/>
  <c r="I72" i="89" s="1"/>
  <c r="I73" i="89" s="1"/>
  <c r="I74" i="89" s="1"/>
  <c r="I75" i="89" s="1"/>
  <c r="I76" i="89" s="1"/>
  <c r="I77" i="89" s="1"/>
  <c r="I78" i="89" s="1"/>
  <c r="I79" i="89" s="1"/>
  <c r="I80" i="89" s="1"/>
  <c r="I81" i="89" s="1"/>
  <c r="I82" i="89" s="1"/>
  <c r="I83" i="89" s="1"/>
  <c r="I84" i="89" s="1"/>
  <c r="I85" i="89" s="1"/>
  <c r="I86" i="89" s="1"/>
  <c r="I87" i="89" s="1"/>
  <c r="I88" i="89" s="1"/>
  <c r="I89" i="89" s="1"/>
  <c r="I90" i="89" s="1"/>
  <c r="I91" i="89" s="1"/>
  <c r="I92" i="89" s="1"/>
  <c r="I93" i="89" s="1"/>
  <c r="I94" i="89" s="1"/>
  <c r="I95" i="89" s="1"/>
  <c r="I96" i="89" s="1"/>
  <c r="I97" i="89" s="1"/>
  <c r="I98" i="89" s="1"/>
  <c r="I99" i="89" s="1"/>
  <c r="I100" i="89" s="1"/>
  <c r="I101" i="89" s="1"/>
  <c r="I102" i="89" s="1"/>
  <c r="I103" i="89" s="1"/>
  <c r="I104" i="89" s="1"/>
  <c r="I105" i="89" s="1"/>
  <c r="I106" i="89" s="1"/>
  <c r="I107" i="89" s="1"/>
  <c r="I108" i="89" s="1"/>
  <c r="I109" i="89" s="1"/>
  <c r="I110" i="89" s="1"/>
  <c r="I111" i="89" s="1"/>
  <c r="I112" i="89" s="1"/>
  <c r="I113" i="89" s="1"/>
  <c r="I114" i="89" s="1"/>
  <c r="I115" i="89" s="1"/>
  <c r="I116" i="89" s="1"/>
  <c r="I117" i="89" s="1"/>
  <c r="I118" i="89" s="1"/>
  <c r="I119" i="89" s="1"/>
  <c r="I120" i="89" s="1"/>
  <c r="I121" i="89" s="1"/>
  <c r="I122" i="89" s="1"/>
  <c r="I123" i="89" s="1"/>
  <c r="I124" i="89" s="1"/>
  <c r="I125" i="89" s="1"/>
  <c r="I126" i="89" s="1"/>
  <c r="I127" i="89" s="1"/>
  <c r="I128" i="89" s="1"/>
  <c r="I129" i="89" s="1"/>
  <c r="I130" i="89" s="1"/>
  <c r="I131" i="89" s="1"/>
  <c r="I132" i="89" s="1"/>
  <c r="I133" i="89" s="1"/>
  <c r="I134" i="89" s="1"/>
  <c r="I135" i="89" s="1"/>
  <c r="I136" i="89" s="1"/>
  <c r="I137" i="89" s="1"/>
  <c r="I138" i="89" s="1"/>
  <c r="I139" i="89" s="1"/>
  <c r="I140" i="89" s="1"/>
  <c r="I141" i="89" s="1"/>
  <c r="I142" i="89" s="1"/>
  <c r="I143" i="89" s="1"/>
  <c r="I144" i="89" s="1"/>
  <c r="I145" i="89" s="1"/>
  <c r="I146" i="89" s="1"/>
  <c r="I147" i="89" s="1"/>
  <c r="I148" i="89" s="1"/>
  <c r="I149" i="89" s="1"/>
  <c r="I150" i="89" s="1"/>
  <c r="I151" i="89" s="1"/>
  <c r="I152" i="89" s="1"/>
  <c r="I153" i="89" s="1"/>
  <c r="I154" i="89" s="1"/>
  <c r="I155" i="89" s="1"/>
  <c r="I156" i="89" s="1"/>
  <c r="I157" i="89" s="1"/>
  <c r="I158" i="89" s="1"/>
  <c r="I159" i="89" s="1"/>
  <c r="I160" i="89" s="1"/>
  <c r="I161" i="89" s="1"/>
  <c r="I162" i="89" s="1"/>
  <c r="I163" i="89" s="1"/>
  <c r="I164" i="89" s="1"/>
  <c r="I165" i="89" s="1"/>
  <c r="I166" i="89" s="1"/>
  <c r="I167" i="89" s="1"/>
  <c r="I168" i="89" s="1"/>
  <c r="I169" i="89" s="1"/>
  <c r="I170" i="89" s="1"/>
  <c r="I171" i="89" s="1"/>
  <c r="I172" i="89" s="1"/>
  <c r="I173" i="89" s="1"/>
  <c r="I174" i="89" s="1"/>
  <c r="I175" i="89" s="1"/>
  <c r="I176" i="89" s="1"/>
  <c r="I177" i="89" s="1"/>
  <c r="I178" i="89" s="1"/>
  <c r="I179" i="89" s="1"/>
  <c r="I180" i="89" s="1"/>
  <c r="I181" i="89" s="1"/>
  <c r="I182" i="89" s="1"/>
  <c r="I183" i="89" s="1"/>
  <c r="I184" i="89" s="1"/>
  <c r="I185" i="89" s="1"/>
  <c r="I186" i="89" s="1"/>
  <c r="I187" i="89" s="1"/>
  <c r="I188" i="89" s="1"/>
  <c r="I189" i="89" s="1"/>
  <c r="I190" i="89" s="1"/>
  <c r="I191" i="89" s="1"/>
  <c r="I192" i="89" s="1"/>
  <c r="I193" i="89" s="1"/>
  <c r="I194" i="89" s="1"/>
  <c r="I195" i="89" s="1"/>
  <c r="I196" i="89" s="1"/>
  <c r="I197" i="89" s="1"/>
  <c r="I198" i="89" s="1"/>
  <c r="I199" i="89" s="1"/>
  <c r="I200" i="89" s="1"/>
  <c r="I201" i="89" s="1"/>
  <c r="I202" i="89" s="1"/>
  <c r="I203" i="89" s="1"/>
  <c r="I110" i="102"/>
  <c r="I111" i="102" s="1"/>
  <c r="I112" i="102" s="1"/>
  <c r="I113" i="102" s="1"/>
  <c r="I114" i="102" s="1"/>
  <c r="I115" i="102" s="1"/>
  <c r="I116" i="102" s="1"/>
  <c r="I117" i="102" s="1"/>
  <c r="I118" i="102" s="1"/>
  <c r="I119" i="102" s="1"/>
  <c r="I120" i="102" s="1"/>
  <c r="I121" i="102" s="1"/>
  <c r="I122" i="102" s="1"/>
  <c r="I123" i="102" s="1"/>
  <c r="I124" i="102" s="1"/>
  <c r="I125" i="102" s="1"/>
  <c r="I126" i="102" s="1"/>
  <c r="I127" i="102" s="1"/>
  <c r="I128" i="102" s="1"/>
  <c r="I129" i="102" s="1"/>
  <c r="I130" i="102" s="1"/>
  <c r="I131" i="102" s="1"/>
  <c r="I132" i="102" s="1"/>
  <c r="I133" i="102" s="1"/>
  <c r="I134" i="102" s="1"/>
  <c r="I135" i="102" s="1"/>
  <c r="I136" i="102" s="1"/>
  <c r="I137" i="102" s="1"/>
  <c r="I138" i="102" s="1"/>
  <c r="I139" i="102" s="1"/>
  <c r="I140" i="102" s="1"/>
  <c r="I141" i="102" s="1"/>
  <c r="I142" i="102" s="1"/>
  <c r="I143" i="102" s="1"/>
  <c r="I144" i="102" s="1"/>
  <c r="I145" i="102" s="1"/>
  <c r="I146" i="102" s="1"/>
  <c r="I147" i="102" s="1"/>
  <c r="I148" i="102" s="1"/>
  <c r="I149" i="102" s="1"/>
  <c r="I150" i="102" s="1"/>
  <c r="I151" i="102" s="1"/>
  <c r="I152" i="102" s="1"/>
  <c r="I153" i="102" s="1"/>
  <c r="I154" i="102" s="1"/>
  <c r="I155" i="102" s="1"/>
  <c r="I156" i="102" s="1"/>
  <c r="I157" i="102" s="1"/>
  <c r="I158" i="102" s="1"/>
  <c r="I159" i="102" s="1"/>
  <c r="I160" i="102" s="1"/>
  <c r="I161" i="102" s="1"/>
  <c r="I162" i="102" s="1"/>
  <c r="I163" i="102" s="1"/>
  <c r="I164" i="102" s="1"/>
  <c r="I165" i="102" s="1"/>
  <c r="I166" i="102" s="1"/>
  <c r="I167" i="102" s="1"/>
  <c r="I168" i="102" s="1"/>
  <c r="I169" i="102" s="1"/>
  <c r="I170" i="102" s="1"/>
  <c r="I171" i="102" s="1"/>
  <c r="I172" i="102" s="1"/>
  <c r="I173" i="102" s="1"/>
  <c r="I174" i="102" s="1"/>
  <c r="I175" i="102" s="1"/>
  <c r="I176" i="102" s="1"/>
  <c r="I177" i="102" s="1"/>
  <c r="I178" i="102" s="1"/>
  <c r="I179" i="102" s="1"/>
  <c r="I180" i="102" s="1"/>
  <c r="I181" i="102" s="1"/>
  <c r="I182" i="102" s="1"/>
  <c r="I183" i="102" s="1"/>
  <c r="I184" i="102" s="1"/>
  <c r="I185" i="102" s="1"/>
  <c r="I186" i="102" s="1"/>
  <c r="I187" i="102" s="1"/>
  <c r="I188" i="102" s="1"/>
  <c r="I189" i="102" s="1"/>
  <c r="I190" i="102" s="1"/>
  <c r="I191" i="102" s="1"/>
  <c r="I192" i="102" s="1"/>
  <c r="I193" i="102" s="1"/>
  <c r="I194" i="102" s="1"/>
  <c r="I195" i="102" s="1"/>
  <c r="I196" i="102" s="1"/>
  <c r="I197" i="102" s="1"/>
  <c r="I198" i="102" s="1"/>
  <c r="I199" i="102" s="1"/>
  <c r="I200" i="102" s="1"/>
  <c r="I201" i="102" s="1"/>
  <c r="I202" i="102" s="1"/>
  <c r="I203" i="102" s="1"/>
  <c r="I13" i="86"/>
  <c r="I14" i="86" s="1"/>
  <c r="I15" i="86" s="1"/>
  <c r="I16" i="86" s="1"/>
  <c r="I17" i="86" s="1"/>
  <c r="I18" i="86" s="1"/>
  <c r="I19" i="86" s="1"/>
  <c r="I20" i="86" s="1"/>
  <c r="I21" i="86" s="1"/>
  <c r="I22" i="86" s="1"/>
  <c r="I23" i="86" s="1"/>
  <c r="I24" i="86" s="1"/>
  <c r="I25" i="86" s="1"/>
  <c r="I26" i="86" s="1"/>
  <c r="I27" i="86" s="1"/>
  <c r="I28" i="86" s="1"/>
  <c r="I29" i="86" s="1"/>
  <c r="I30" i="86" s="1"/>
  <c r="I31" i="86" s="1"/>
  <c r="I32" i="86" s="1"/>
  <c r="I33" i="86" s="1"/>
  <c r="I34" i="86" s="1"/>
  <c r="I35" i="86" s="1"/>
  <c r="I36" i="86" s="1"/>
  <c r="I37" i="86" s="1"/>
  <c r="I38" i="86" s="1"/>
  <c r="I39" i="86" s="1"/>
  <c r="I40" i="86" s="1"/>
  <c r="I41" i="86" s="1"/>
  <c r="I42" i="86" s="1"/>
  <c r="I43" i="86" s="1"/>
  <c r="I44" i="86" s="1"/>
  <c r="I45" i="86" s="1"/>
  <c r="I46" i="86" s="1"/>
  <c r="I47" i="86" s="1"/>
  <c r="I48" i="86" s="1"/>
  <c r="I49" i="86" s="1"/>
  <c r="I50" i="86" s="1"/>
  <c r="I51" i="86" s="1"/>
  <c r="I52" i="86" s="1"/>
  <c r="I53" i="86" s="1"/>
  <c r="I54" i="86" s="1"/>
  <c r="I55" i="86" s="1"/>
  <c r="I56" i="86" s="1"/>
  <c r="I57" i="86" s="1"/>
  <c r="I58" i="86" s="1"/>
  <c r="I59" i="86" s="1"/>
  <c r="I60" i="86" s="1"/>
  <c r="I61" i="86" s="1"/>
  <c r="I62" i="86" s="1"/>
  <c r="I63" i="86" s="1"/>
  <c r="I64" i="86" s="1"/>
  <c r="I65" i="86" s="1"/>
  <c r="I66" i="86" s="1"/>
  <c r="I67" i="86" s="1"/>
  <c r="I68" i="86" s="1"/>
  <c r="I69" i="86" s="1"/>
  <c r="I70" i="86" s="1"/>
  <c r="I71" i="86" s="1"/>
  <c r="I72" i="86" s="1"/>
  <c r="I73" i="86" s="1"/>
  <c r="I74" i="86" s="1"/>
  <c r="I75" i="86" s="1"/>
  <c r="I76" i="86" s="1"/>
  <c r="I77" i="86" s="1"/>
  <c r="I78" i="86" s="1"/>
  <c r="I79" i="86" s="1"/>
  <c r="I80" i="86" s="1"/>
  <c r="I81" i="86" s="1"/>
  <c r="I82" i="86" s="1"/>
  <c r="I83" i="86" s="1"/>
  <c r="I84" i="86" s="1"/>
  <c r="I85" i="86" s="1"/>
  <c r="I86" i="86" s="1"/>
  <c r="I87" i="86" s="1"/>
  <c r="I88" i="86" s="1"/>
  <c r="I89" i="86" s="1"/>
  <c r="I90" i="86" s="1"/>
  <c r="I91" i="86" s="1"/>
  <c r="I92" i="86" s="1"/>
  <c r="I93" i="86" s="1"/>
  <c r="I94" i="86" s="1"/>
  <c r="I95" i="86" s="1"/>
  <c r="I96" i="86" s="1"/>
  <c r="I97" i="86" s="1"/>
  <c r="I98" i="86" s="1"/>
  <c r="I99" i="86" s="1"/>
  <c r="I100" i="86" s="1"/>
  <c r="I101" i="86" s="1"/>
  <c r="I102" i="86" s="1"/>
  <c r="I103" i="86" s="1"/>
  <c r="I104" i="86" s="1"/>
  <c r="I105" i="86" s="1"/>
  <c r="I106" i="86" s="1"/>
  <c r="I107" i="86" s="1"/>
  <c r="I108" i="86" s="1"/>
  <c r="I109" i="86" s="1"/>
  <c r="I110" i="86" s="1"/>
  <c r="I111" i="86" s="1"/>
  <c r="I112" i="86" s="1"/>
  <c r="I113" i="86" s="1"/>
  <c r="I114" i="86" s="1"/>
  <c r="I115" i="86" s="1"/>
  <c r="I116" i="86" s="1"/>
  <c r="I117" i="86" s="1"/>
  <c r="I118" i="86" s="1"/>
  <c r="I119" i="86" s="1"/>
  <c r="I120" i="86" s="1"/>
  <c r="I121" i="86" s="1"/>
  <c r="I122" i="86" s="1"/>
  <c r="I123" i="86" s="1"/>
  <c r="I124" i="86" s="1"/>
  <c r="I125" i="86" s="1"/>
  <c r="I126" i="86" s="1"/>
  <c r="I127" i="86" s="1"/>
  <c r="I128" i="86" s="1"/>
  <c r="I129" i="86" s="1"/>
  <c r="I130" i="86" s="1"/>
  <c r="I131" i="86" s="1"/>
  <c r="I132" i="86" s="1"/>
  <c r="I133" i="86" s="1"/>
  <c r="I134" i="86" s="1"/>
  <c r="I135" i="86" s="1"/>
  <c r="I136" i="86" s="1"/>
  <c r="I137" i="86" s="1"/>
  <c r="I138" i="86" s="1"/>
  <c r="I139" i="86" s="1"/>
  <c r="I140" i="86" s="1"/>
  <c r="I141" i="86" s="1"/>
  <c r="I142" i="86" s="1"/>
  <c r="I143" i="86" s="1"/>
  <c r="I144" i="86" s="1"/>
  <c r="I145" i="86" s="1"/>
  <c r="I146" i="86" s="1"/>
  <c r="I147" i="86" s="1"/>
  <c r="I148" i="86" s="1"/>
  <c r="I149" i="86" s="1"/>
  <c r="I150" i="86" s="1"/>
  <c r="I151" i="86" s="1"/>
  <c r="I152" i="86" s="1"/>
  <c r="I153" i="86" s="1"/>
  <c r="I154" i="86" s="1"/>
  <c r="I155" i="86" s="1"/>
  <c r="I156" i="86" s="1"/>
  <c r="I157" i="86" s="1"/>
  <c r="I158" i="86" s="1"/>
  <c r="I159" i="86" s="1"/>
  <c r="I160" i="86" s="1"/>
  <c r="I161" i="86" s="1"/>
  <c r="I162" i="86" s="1"/>
  <c r="I163" i="86" s="1"/>
  <c r="I164" i="86" s="1"/>
  <c r="I165" i="86" s="1"/>
  <c r="I166" i="86" s="1"/>
  <c r="I167" i="86" s="1"/>
  <c r="I168" i="86" s="1"/>
  <c r="I169" i="86" s="1"/>
  <c r="I170" i="86" s="1"/>
  <c r="I171" i="86" s="1"/>
  <c r="I172" i="86" s="1"/>
  <c r="I173" i="86" s="1"/>
  <c r="I174" i="86" s="1"/>
  <c r="I175" i="86" s="1"/>
  <c r="I176" i="86" s="1"/>
  <c r="I177" i="86" s="1"/>
  <c r="I178" i="86" s="1"/>
  <c r="I179" i="86" s="1"/>
  <c r="I180" i="86" s="1"/>
  <c r="I181" i="86" s="1"/>
  <c r="I182" i="86" s="1"/>
  <c r="I183" i="86" s="1"/>
  <c r="I184" i="86" s="1"/>
  <c r="I185" i="86" s="1"/>
  <c r="I186" i="86" s="1"/>
  <c r="I187" i="86" s="1"/>
  <c r="I188" i="86" s="1"/>
  <c r="I189" i="86" s="1"/>
  <c r="I190" i="86" s="1"/>
  <c r="I191" i="86" s="1"/>
  <c r="I192" i="86" s="1"/>
  <c r="I193" i="86" s="1"/>
  <c r="I194" i="86" s="1"/>
  <c r="I195" i="86" s="1"/>
  <c r="I196" i="86" s="1"/>
  <c r="I197" i="86" s="1"/>
  <c r="I198" i="86" s="1"/>
  <c r="I199" i="86" s="1"/>
  <c r="I200" i="86" s="1"/>
  <c r="I201" i="86" s="1"/>
  <c r="I202" i="86" s="1"/>
  <c r="I203" i="86" s="1"/>
</calcChain>
</file>

<file path=xl/sharedStrings.xml><?xml version="1.0" encoding="utf-8"?>
<sst xmlns="http://schemas.openxmlformats.org/spreadsheetml/2006/main" count="245" uniqueCount="103">
  <si>
    <t>摘要</t>
    <rPh sb="0" eb="2">
      <t>テキヨウ</t>
    </rPh>
    <phoneticPr fontId="2"/>
  </si>
  <si>
    <t>貸方科目</t>
    <rPh sb="0" eb="2">
      <t>カシカタ</t>
    </rPh>
    <rPh sb="2" eb="4">
      <t>カモク</t>
    </rPh>
    <phoneticPr fontId="2"/>
  </si>
  <si>
    <t>借方科目</t>
    <rPh sb="0" eb="2">
      <t>カリカタ</t>
    </rPh>
    <rPh sb="2" eb="4">
      <t>カモク</t>
    </rPh>
    <phoneticPr fontId="2"/>
  </si>
  <si>
    <t>仕訳帳</t>
    <rPh sb="0" eb="3">
      <t>シワケチョウ</t>
    </rPh>
    <phoneticPr fontId="10"/>
  </si>
  <si>
    <t>借方金額</t>
    <rPh sb="0" eb="2">
      <t>カリカタ</t>
    </rPh>
    <rPh sb="2" eb="4">
      <t>キンガク</t>
    </rPh>
    <phoneticPr fontId="5"/>
  </si>
  <si>
    <t>貸方金額</t>
    <rPh sb="0" eb="2">
      <t>カシカタ</t>
    </rPh>
    <rPh sb="2" eb="4">
      <t>キンガク</t>
    </rPh>
    <phoneticPr fontId="5"/>
  </si>
  <si>
    <t>勘定科目</t>
    <rPh sb="0" eb="4">
      <t>カン</t>
    </rPh>
    <phoneticPr fontId="5"/>
  </si>
  <si>
    <t>費用</t>
    <rPh sb="0" eb="2">
      <t>ヒヨウ</t>
    </rPh>
    <phoneticPr fontId="5"/>
  </si>
  <si>
    <t>通信費</t>
    <rPh sb="0" eb="3">
      <t>ツウシンヒ</t>
    </rPh>
    <phoneticPr fontId="5"/>
  </si>
  <si>
    <t>事業主貸</t>
    <phoneticPr fontId="5"/>
  </si>
  <si>
    <t>事業主借</t>
    <phoneticPr fontId="5"/>
  </si>
  <si>
    <t>資産</t>
    <phoneticPr fontId="5"/>
  </si>
  <si>
    <t>売掛金</t>
  </si>
  <si>
    <t>売上</t>
    <rPh sb="0" eb="2">
      <t>ウリアゲ</t>
    </rPh>
    <phoneticPr fontId="5"/>
  </si>
  <si>
    <t>収益</t>
    <rPh sb="0" eb="2">
      <t>シュウエキ</t>
    </rPh>
    <phoneticPr fontId="5"/>
  </si>
  <si>
    <t>消耗品費</t>
    <rPh sb="0" eb="4">
      <t>ショウモウヒンヒ</t>
    </rPh>
    <phoneticPr fontId="5"/>
  </si>
  <si>
    <t>No</t>
    <phoneticPr fontId="2"/>
  </si>
  <si>
    <t>相手勘定科目</t>
    <rPh sb="0" eb="6">
      <t>アイテカンジョウカモク</t>
    </rPh>
    <phoneticPr fontId="5"/>
  </si>
  <si>
    <t>残高</t>
    <rPh sb="0" eb="2">
      <t>ザンダカ</t>
    </rPh>
    <phoneticPr fontId="5"/>
  </si>
  <si>
    <t>摘要</t>
    <rPh sb="0" eb="2">
      <t>テキヨウ</t>
    </rPh>
    <phoneticPr fontId="5"/>
  </si>
  <si>
    <t>事業主借</t>
    <rPh sb="0" eb="4">
      <t>ジギョウヌシカリ</t>
    </rPh>
    <phoneticPr fontId="10"/>
  </si>
  <si>
    <t>No</t>
    <phoneticPr fontId="5"/>
  </si>
  <si>
    <t>普通預金</t>
    <rPh sb="0" eb="4">
      <t>フツウヨキン</t>
    </rPh>
    <phoneticPr fontId="10"/>
  </si>
  <si>
    <t>事業主貸</t>
    <rPh sb="0" eb="3">
      <t>ジギョウヌシ</t>
    </rPh>
    <rPh sb="3" eb="4">
      <t>カシ</t>
    </rPh>
    <phoneticPr fontId="10"/>
  </si>
  <si>
    <t>売掛金</t>
    <rPh sb="0" eb="3">
      <t>ウリカケ</t>
    </rPh>
    <phoneticPr fontId="10"/>
  </si>
  <si>
    <t>売上</t>
    <rPh sb="0" eb="2">
      <t>ウリ</t>
    </rPh>
    <phoneticPr fontId="10"/>
  </si>
  <si>
    <t>借/貸</t>
    <rPh sb="0" eb="1">
      <t>カ</t>
    </rPh>
    <rPh sb="2" eb="3">
      <t>カ</t>
    </rPh>
    <phoneticPr fontId="5"/>
  </si>
  <si>
    <t>損益</t>
    <rPh sb="0" eb="2">
      <t>ソンエキ</t>
    </rPh>
    <phoneticPr fontId="5"/>
  </si>
  <si>
    <t>新聞図書費</t>
    <phoneticPr fontId="5"/>
  </si>
  <si>
    <t>支払手数料</t>
    <rPh sb="0" eb="5">
      <t>シハライテスウリョウ</t>
    </rPh>
    <phoneticPr fontId="5"/>
  </si>
  <si>
    <t>敷金・保証金</t>
    <phoneticPr fontId="5"/>
  </si>
  <si>
    <t>資産</t>
    <rPh sb="0" eb="2">
      <t>シサン</t>
    </rPh>
    <phoneticPr fontId="5"/>
  </si>
  <si>
    <t>相手方</t>
    <rPh sb="0" eb="3">
      <t>アイテカタ</t>
    </rPh>
    <phoneticPr fontId="2"/>
  </si>
  <si>
    <t>損害保険料</t>
    <phoneticPr fontId="10"/>
  </si>
  <si>
    <t>元入金</t>
    <rPh sb="0" eb="3">
      <t>モトイレキン</t>
    </rPh>
    <phoneticPr fontId="5"/>
  </si>
  <si>
    <t>相手方</t>
    <rPh sb="0" eb="3">
      <t>アイテカタ</t>
    </rPh>
    <phoneticPr fontId="5"/>
  </si>
  <si>
    <t>敷金・保証金</t>
    <phoneticPr fontId="10"/>
  </si>
  <si>
    <t>地代家賃</t>
    <phoneticPr fontId="10"/>
  </si>
  <si>
    <t>水道光熱費</t>
    <phoneticPr fontId="10"/>
  </si>
  <si>
    <t>通信費</t>
    <phoneticPr fontId="10"/>
  </si>
  <si>
    <t>消耗品費</t>
    <phoneticPr fontId="10"/>
  </si>
  <si>
    <t>新聞図書費</t>
    <phoneticPr fontId="10"/>
  </si>
  <si>
    <t>支払手数料</t>
    <phoneticPr fontId="10"/>
  </si>
  <si>
    <t>貸借／損益</t>
    <rPh sb="0" eb="2">
      <t>タイシャク</t>
    </rPh>
    <rPh sb="3" eb="5">
      <t>ソンエキ</t>
    </rPh>
    <phoneticPr fontId="5"/>
  </si>
  <si>
    <t>チェック</t>
    <phoneticPr fontId="5"/>
  </si>
  <si>
    <t>期初</t>
    <rPh sb="0" eb="2">
      <t>キショ</t>
    </rPh>
    <phoneticPr fontId="5"/>
  </si>
  <si>
    <t>期末</t>
    <rPh sb="0" eb="2">
      <t>キマツ</t>
    </rPh>
    <phoneticPr fontId="5"/>
  </si>
  <si>
    <t>勘定科目・集計</t>
    <rPh sb="0" eb="4">
      <t>カン</t>
    </rPh>
    <rPh sb="5" eb="7">
      <t>シュウケイ</t>
    </rPh>
    <phoneticPr fontId="5"/>
  </si>
  <si>
    <t>売上（集計）</t>
    <rPh sb="0" eb="2">
      <t>ウリアゲ</t>
    </rPh>
    <rPh sb="3" eb="5">
      <t>シュウケイ</t>
    </rPh>
    <phoneticPr fontId="5"/>
  </si>
  <si>
    <t>合計</t>
    <rPh sb="0" eb="2">
      <t>ゴウケイ</t>
    </rPh>
    <phoneticPr fontId="5"/>
  </si>
  <si>
    <t>日付</t>
    <phoneticPr fontId="2"/>
  </si>
  <si>
    <t>日付</t>
    <phoneticPr fontId="2"/>
  </si>
  <si>
    <t>来期元入金</t>
    <rPh sb="0" eb="2">
      <t>ライキ</t>
    </rPh>
    <rPh sb="2" eb="5">
      <t>モトイレキン</t>
    </rPh>
    <phoneticPr fontId="5"/>
  </si>
  <si>
    <t>負債・資本</t>
    <rPh sb="0" eb="2">
      <t>フサイ</t>
    </rPh>
    <rPh sb="3" eb="5">
      <t>シホン</t>
    </rPh>
    <phoneticPr fontId="5"/>
  </si>
  <si>
    <t>略称</t>
    <rPh sb="0" eb="2">
      <t>リャクショウ</t>
    </rPh>
    <phoneticPr fontId="5"/>
  </si>
  <si>
    <t>普通預金</t>
    <phoneticPr fontId="5"/>
  </si>
  <si>
    <t>普通</t>
    <rPh sb="0" eb="2">
      <t>フツウ</t>
    </rPh>
    <phoneticPr fontId="5"/>
  </si>
  <si>
    <t>売掛</t>
    <rPh sb="0" eb="2">
      <t>ウリカケ</t>
    </rPh>
    <phoneticPr fontId="5"/>
  </si>
  <si>
    <t>敷保</t>
    <phoneticPr fontId="5"/>
  </si>
  <si>
    <t>事貸</t>
    <phoneticPr fontId="5"/>
  </si>
  <si>
    <t>事借</t>
    <rPh sb="0" eb="1">
      <t>コト</t>
    </rPh>
    <rPh sb="1" eb="2">
      <t>シャク</t>
    </rPh>
    <phoneticPr fontId="5"/>
  </si>
  <si>
    <t>元入</t>
    <rPh sb="0" eb="2">
      <t>モトイ</t>
    </rPh>
    <phoneticPr fontId="5"/>
  </si>
  <si>
    <t>地代家賃</t>
    <phoneticPr fontId="5"/>
  </si>
  <si>
    <t>地家</t>
    <rPh sb="0" eb="1">
      <t>チ</t>
    </rPh>
    <rPh sb="1" eb="2">
      <t>ケ</t>
    </rPh>
    <phoneticPr fontId="5"/>
  </si>
  <si>
    <t>水道光熱費</t>
    <phoneticPr fontId="5"/>
  </si>
  <si>
    <t>水光</t>
    <rPh sb="0" eb="1">
      <t>スイ</t>
    </rPh>
    <rPh sb="1" eb="2">
      <t>ヒカリ</t>
    </rPh>
    <phoneticPr fontId="5"/>
  </si>
  <si>
    <t>通信</t>
    <rPh sb="0" eb="2">
      <t>ツウシン</t>
    </rPh>
    <phoneticPr fontId="5"/>
  </si>
  <si>
    <t>消耗</t>
    <rPh sb="0" eb="2">
      <t>ショウモウ</t>
    </rPh>
    <phoneticPr fontId="5"/>
  </si>
  <si>
    <t>図書</t>
    <rPh sb="0" eb="2">
      <t>トショ</t>
    </rPh>
    <phoneticPr fontId="5"/>
  </si>
  <si>
    <t>手数</t>
    <rPh sb="0" eb="2">
      <t>テスウ</t>
    </rPh>
    <phoneticPr fontId="5"/>
  </si>
  <si>
    <t>損害保険料</t>
    <phoneticPr fontId="5"/>
  </si>
  <si>
    <t>損保</t>
    <rPh sb="0" eb="2">
      <t>ソンポ</t>
    </rPh>
    <phoneticPr fontId="5"/>
  </si>
  <si>
    <t>分類</t>
    <rPh sb="0" eb="2">
      <t>ブンルイ</t>
    </rPh>
    <phoneticPr fontId="5"/>
  </si>
  <si>
    <t>普通預金</t>
  </si>
  <si>
    <t>事業主</t>
    <phoneticPr fontId="5"/>
  </si>
  <si>
    <t>（前期繰越）普通預金</t>
    <phoneticPr fontId="5"/>
  </si>
  <si>
    <t>Google</t>
    <phoneticPr fontId="5"/>
  </si>
  <si>
    <t>消耗品費</t>
    <phoneticPr fontId="5"/>
  </si>
  <si>
    <t>事業主借</t>
  </si>
  <si>
    <t>セブンイレブン</t>
    <phoneticPr fontId="5"/>
  </si>
  <si>
    <t>コピー代</t>
    <rPh sb="3" eb="4">
      <t>ダイ</t>
    </rPh>
    <phoneticPr fontId="5"/>
  </si>
  <si>
    <t>水道光熱費</t>
    <rPh sb="0" eb="5">
      <t>スイドウ</t>
    </rPh>
    <phoneticPr fontId="5"/>
  </si>
  <si>
    <t>東京電力</t>
    <rPh sb="0" eb="4">
      <t>トウキョウデンリョク</t>
    </rPh>
    <phoneticPr fontId="5"/>
  </si>
  <si>
    <t>ムームードメイン</t>
    <phoneticPr fontId="5"/>
  </si>
  <si>
    <t>ドメイン年額費用</t>
    <rPh sb="4" eb="6">
      <t>ネンガク</t>
    </rPh>
    <rPh sb="6" eb="8">
      <t>ヒヨウ</t>
    </rPh>
    <phoneticPr fontId="5"/>
  </si>
  <si>
    <t>エックスサーバー</t>
    <phoneticPr fontId="5"/>
  </si>
  <si>
    <t>サーバー月額費用</t>
    <rPh sb="4" eb="6">
      <t>ゲツガク</t>
    </rPh>
    <rPh sb="6" eb="8">
      <t>ヒヨウ</t>
    </rPh>
    <phoneticPr fontId="5"/>
  </si>
  <si>
    <t>Google Adsense 入金（12月分）</t>
    <rPh sb="15" eb="17">
      <t>ニュ</t>
    </rPh>
    <phoneticPr fontId="5"/>
  </si>
  <si>
    <t>Adobe</t>
    <phoneticPr fontId="5"/>
  </si>
  <si>
    <t>Adobe Creative Cloud 月額費用</t>
    <rPh sb="21" eb="23">
      <t>ゲツガク</t>
    </rPh>
    <rPh sb="23" eb="25">
      <t>ヒヨウ</t>
    </rPh>
    <phoneticPr fontId="10"/>
  </si>
  <si>
    <t>BBエキサイト</t>
    <phoneticPr fontId="5"/>
  </si>
  <si>
    <t>地代家賃</t>
  </si>
  <si>
    <t>電気代（家事按分30%）</t>
    <rPh sb="0" eb="3">
      <t>デンキダイ</t>
    </rPh>
    <phoneticPr fontId="5"/>
  </si>
  <si>
    <t>○✕不動産</t>
    <rPh sb="2" eb="5">
      <t>フドウサン</t>
    </rPh>
    <phoneticPr fontId="5"/>
  </si>
  <si>
    <t>インターネット月額費用（家事按分70%）</t>
    <rPh sb="7" eb="11">
      <t>ゲツガクヒヨウ</t>
    </rPh>
    <phoneticPr fontId="5"/>
  </si>
  <si>
    <t>Google Adsense 売上（1月分）</t>
    <rPh sb="15" eb="17">
      <t>ウリアゲ</t>
    </rPh>
    <rPh sb="19" eb="20">
      <t>ガツ</t>
    </rPh>
    <rPh sb="20" eb="21">
      <t>ブン</t>
    </rPh>
    <phoneticPr fontId="5"/>
  </si>
  <si>
    <t>（前期繰越）Google Adsense 売上（11月分）</t>
    <rPh sb="1" eb="5">
      <t>ゼンキク</t>
    </rPh>
    <rPh sb="21" eb="23">
      <t>ウリアゲ</t>
    </rPh>
    <phoneticPr fontId="5"/>
  </si>
  <si>
    <t>Google Adsense 売上（12月分）</t>
    <rPh sb="15" eb="17">
      <t>ウリアゲ</t>
    </rPh>
    <phoneticPr fontId="5"/>
  </si>
  <si>
    <t>家賃（2月分）（家事按分30%）</t>
    <rPh sb="0" eb="2">
      <t>ヤチン</t>
    </rPh>
    <rPh sb="4" eb="6">
      <t>ガツブン</t>
    </rPh>
    <rPh sb="8" eb="12">
      <t>カジ</t>
    </rPh>
    <phoneticPr fontId="5"/>
  </si>
  <si>
    <t>資産</t>
  </si>
  <si>
    <t>負債・資本</t>
  </si>
  <si>
    <t>収益</t>
  </si>
  <si>
    <t>費用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</si>
</sst>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yyyy/mm/dd"/>
    <numFmt numFmtId="178" formatCode="#,##0_ "/>
    <numFmt numFmtId="179" formatCode="0_);[Red]\(0\)"/>
    <numFmt numFmtId="180" formatCode="&quot;総勘定元帳[&quot;@&quot;]&quot;"/>
    <numFmt numFmtId="181" formatCode="0&quot;月&quot;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5E0B4"/>
        <bgColor rgb="FFD9D9D9"/>
      </patternFill>
    </fill>
    <fill>
      <patternFill patternType="solid">
        <fgColor rgb="FFF8CBAD"/>
        <bgColor rgb="FFFFCCCC"/>
      </patternFill>
    </fill>
    <fill>
      <patternFill patternType="solid">
        <fgColor rgb="FFBDD7EE"/>
        <bgColor rgb="FFB4C7E7"/>
      </patternFill>
    </fill>
    <fill>
      <patternFill patternType="solid">
        <fgColor rgb="FFFFCCCC"/>
        <bgColor rgb="FFF8CBAD"/>
      </patternFill>
    </fill>
  </fills>
  <borders count="13">
    <border>
      <left/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double">
        <color auto="1"/>
      </top>
      <bottom/>
      <diagonal/>
    </border>
  </borders>
  <cellStyleXfs count="174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561" applyFont="1">
      <alignment vertical="center"/>
    </xf>
    <xf numFmtId="0" fontId="6" fillId="3" borderId="0" xfId="0" applyFont="1" applyFill="1">
      <alignment vertical="center"/>
    </xf>
    <xf numFmtId="0" fontId="9" fillId="0" borderId="0" xfId="1561" applyFont="1" applyBorder="1">
      <alignment vertical="center"/>
    </xf>
    <xf numFmtId="178" fontId="9" fillId="0" borderId="0" xfId="1561" applyNumberFormat="1" applyFont="1" applyBorder="1">
      <alignment vertical="center"/>
    </xf>
    <xf numFmtId="14" fontId="11" fillId="0" borderId="0" xfId="1561" applyNumberFormat="1" applyFont="1" applyBorder="1">
      <alignment vertical="center"/>
    </xf>
    <xf numFmtId="14" fontId="9" fillId="0" borderId="0" xfId="1561" applyNumberFormat="1" applyFont="1" applyBorder="1">
      <alignment vertical="center"/>
    </xf>
    <xf numFmtId="178" fontId="12" fillId="0" borderId="0" xfId="1561" applyNumberFormat="1" applyFont="1" applyBorder="1">
      <alignment vertical="center"/>
    </xf>
    <xf numFmtId="178" fontId="6" fillId="0" borderId="0" xfId="0" applyNumberFormat="1" applyFont="1">
      <alignment vertical="center"/>
    </xf>
    <xf numFmtId="14" fontId="13" fillId="0" borderId="0" xfId="1561" applyNumberFormat="1" applyFont="1" applyBorder="1">
      <alignment vertical="center"/>
    </xf>
    <xf numFmtId="176" fontId="13" fillId="0" borderId="0" xfId="1561" applyNumberFormat="1" applyFont="1" applyBorder="1">
      <alignment vertical="center"/>
    </xf>
    <xf numFmtId="176" fontId="9" fillId="0" borderId="0" xfId="1561" applyNumberFormat="1" applyFont="1">
      <alignment vertical="center"/>
    </xf>
    <xf numFmtId="180" fontId="11" fillId="0" borderId="0" xfId="1561" applyNumberFormat="1" applyFont="1" applyBorder="1">
      <alignment vertical="center"/>
    </xf>
    <xf numFmtId="14" fontId="13" fillId="0" borderId="0" xfId="1561" applyNumberFormat="1" applyFont="1" applyBorder="1" applyAlignment="1">
      <alignment horizontal="center" vertical="center"/>
    </xf>
    <xf numFmtId="0" fontId="9" fillId="0" borderId="0" xfId="1561" applyFont="1" applyAlignment="1">
      <alignment horizontal="center" vertical="center"/>
    </xf>
    <xf numFmtId="178" fontId="6" fillId="4" borderId="0" xfId="0" applyNumberFormat="1" applyFont="1" applyFill="1">
      <alignment vertical="center"/>
    </xf>
    <xf numFmtId="178" fontId="6" fillId="5" borderId="0" xfId="0" applyNumberFormat="1" applyFont="1" applyFill="1">
      <alignment vertical="center"/>
    </xf>
    <xf numFmtId="178" fontId="6" fillId="6" borderId="0" xfId="0" applyNumberFormat="1" applyFont="1" applyFill="1">
      <alignment vertical="center"/>
    </xf>
    <xf numFmtId="178" fontId="6" fillId="7" borderId="0" xfId="0" applyNumberFormat="1" applyFont="1" applyFill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9" fontId="9" fillId="0" borderId="4" xfId="1561" applyNumberFormat="1" applyFont="1" applyBorder="1">
      <alignment vertical="center"/>
    </xf>
    <xf numFmtId="177" fontId="9" fillId="0" borderId="5" xfId="1561" applyNumberFormat="1" applyFont="1" applyBorder="1">
      <alignment vertical="center"/>
    </xf>
    <xf numFmtId="0" fontId="9" fillId="0" borderId="5" xfId="1561" applyFont="1" applyBorder="1">
      <alignment vertical="center"/>
    </xf>
    <xf numFmtId="178" fontId="9" fillId="0" borderId="5" xfId="1561" applyNumberFormat="1" applyFont="1" applyBorder="1">
      <alignment vertical="center"/>
    </xf>
    <xf numFmtId="178" fontId="9" fillId="0" borderId="5" xfId="1561" applyNumberFormat="1" applyFont="1" applyFill="1" applyBorder="1">
      <alignment vertical="center"/>
    </xf>
    <xf numFmtId="177" fontId="14" fillId="0" borderId="5" xfId="1561" applyNumberFormat="1" applyFont="1" applyFill="1" applyBorder="1">
      <alignment vertical="center"/>
    </xf>
    <xf numFmtId="177" fontId="9" fillId="0" borderId="7" xfId="1561" applyNumberFormat="1" applyFont="1" applyBorder="1">
      <alignment vertical="center"/>
    </xf>
    <xf numFmtId="0" fontId="9" fillId="0" borderId="7" xfId="1561" applyFont="1" applyBorder="1">
      <alignment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9" fillId="0" borderId="10" xfId="1561" applyFont="1" applyBorder="1">
      <alignment vertical="center"/>
    </xf>
    <xf numFmtId="0" fontId="9" fillId="0" borderId="5" xfId="1561" applyFont="1" applyBorder="1" applyAlignment="1">
      <alignment horizontal="center" vertical="center"/>
    </xf>
    <xf numFmtId="176" fontId="9" fillId="0" borderId="5" xfId="1561" applyNumberFormat="1" applyFont="1" applyBorder="1">
      <alignment vertical="center"/>
    </xf>
    <xf numFmtId="176" fontId="9" fillId="0" borderId="6" xfId="1561" applyNumberFormat="1" applyFont="1" applyBorder="1">
      <alignment vertical="center"/>
    </xf>
    <xf numFmtId="0" fontId="9" fillId="0" borderId="11" xfId="1561" applyFont="1" applyBorder="1">
      <alignment vertical="center"/>
    </xf>
    <xf numFmtId="0" fontId="9" fillId="0" borderId="7" xfId="1561" applyFont="1" applyBorder="1" applyAlignment="1">
      <alignment horizontal="center" vertical="center"/>
    </xf>
    <xf numFmtId="176" fontId="9" fillId="0" borderId="7" xfId="1561" applyNumberFormat="1" applyFont="1" applyBorder="1">
      <alignment vertical="center"/>
    </xf>
    <xf numFmtId="176" fontId="9" fillId="0" borderId="8" xfId="1561" applyNumberFormat="1" applyFont="1" applyBorder="1">
      <alignment vertical="center"/>
    </xf>
    <xf numFmtId="181" fontId="6" fillId="0" borderId="0" xfId="0" applyNumberFormat="1" applyFont="1">
      <alignment vertical="center"/>
    </xf>
    <xf numFmtId="181" fontId="6" fillId="0" borderId="12" xfId="0" applyNumberFormat="1" applyFont="1" applyBorder="1" applyAlignment="1">
      <alignment horizontal="right" vertical="center"/>
    </xf>
    <xf numFmtId="178" fontId="6" fillId="0" borderId="12" xfId="0" applyNumberFormat="1" applyFont="1" applyBorder="1">
      <alignment vertical="center"/>
    </xf>
    <xf numFmtId="178" fontId="6" fillId="3" borderId="0" xfId="0" applyNumberFormat="1" applyFont="1" applyFill="1">
      <alignment vertical="center"/>
    </xf>
    <xf numFmtId="177" fontId="9" fillId="0" borderId="5" xfId="1561" applyNumberFormat="1" applyFont="1" applyFill="1" applyBorder="1">
      <alignment vertical="center"/>
    </xf>
    <xf numFmtId="0" fontId="6" fillId="8" borderId="0" xfId="0" applyFont="1" applyFill="1">
      <alignment vertical="center"/>
    </xf>
    <xf numFmtId="0" fontId="6" fillId="9" borderId="0" xfId="0" applyFont="1" applyFill="1">
      <alignment vertical="center"/>
    </xf>
    <xf numFmtId="0" fontId="6" fillId="10" borderId="0" xfId="0" applyFont="1" applyFill="1">
      <alignment vertical="center"/>
    </xf>
    <xf numFmtId="0" fontId="6" fillId="11" borderId="0" xfId="0" applyFont="1" applyFill="1">
      <alignment vertical="center"/>
    </xf>
  </cellXfs>
  <cellStyles count="1746">
    <cellStyle name="ハイパーリンク" xfId="175" builtinId="8" hidden="1"/>
    <cellStyle name="ハイパーリンク" xfId="183" builtinId="8" hidden="1"/>
    <cellStyle name="ハイパーリンク" xfId="191" builtinId="8" hidden="1"/>
    <cellStyle name="ハイパーリンク" xfId="199" builtinId="8" hidden="1"/>
    <cellStyle name="ハイパーリンク" xfId="207" builtinId="8" hidden="1"/>
    <cellStyle name="ハイパーリンク" xfId="215" builtinId="8" hidden="1"/>
    <cellStyle name="ハイパーリンク" xfId="223" builtinId="8" hidden="1"/>
    <cellStyle name="ハイパーリンク" xfId="231" builtinId="8" hidden="1"/>
    <cellStyle name="ハイパーリンク" xfId="239" builtinId="8" hidden="1"/>
    <cellStyle name="ハイパーリンク" xfId="247" builtinId="8" hidden="1"/>
    <cellStyle name="ハイパーリンク" xfId="255" builtinId="8" hidden="1"/>
    <cellStyle name="ハイパーリンク" xfId="263" builtinId="8" hidden="1"/>
    <cellStyle name="ハイパーリンク" xfId="271" builtinId="8" hidden="1"/>
    <cellStyle name="ハイパーリンク" xfId="279" builtinId="8" hidden="1"/>
    <cellStyle name="ハイパーリンク" xfId="287" builtinId="8" hidden="1"/>
    <cellStyle name="ハイパーリンク" xfId="295" builtinId="8" hidden="1"/>
    <cellStyle name="ハイパーリンク" xfId="303" builtinId="8" hidden="1"/>
    <cellStyle name="ハイパーリンク" xfId="311" builtinId="8" hidden="1"/>
    <cellStyle name="ハイパーリンク" xfId="319" builtinId="8" hidden="1"/>
    <cellStyle name="ハイパーリンク" xfId="327" builtinId="8" hidden="1"/>
    <cellStyle name="ハイパーリンク" xfId="335" builtinId="8" hidden="1"/>
    <cellStyle name="ハイパーリンク" xfId="343" builtinId="8" hidden="1"/>
    <cellStyle name="ハイパーリンク" xfId="351" builtinId="8" hidden="1"/>
    <cellStyle name="ハイパーリンク" xfId="359" builtinId="8" hidden="1"/>
    <cellStyle name="ハイパーリンク" xfId="367" builtinId="8" hidden="1"/>
    <cellStyle name="ハイパーリンク" xfId="375" builtinId="8" hidden="1"/>
    <cellStyle name="ハイパーリンク" xfId="383" builtinId="8" hidden="1"/>
    <cellStyle name="ハイパーリンク" xfId="391" builtinId="8" hidden="1"/>
    <cellStyle name="ハイパーリンク" xfId="399" builtinId="8" hidden="1"/>
    <cellStyle name="ハイパーリンク" xfId="407" builtinId="8" hidden="1"/>
    <cellStyle name="ハイパーリンク" xfId="415" builtinId="8" hidden="1"/>
    <cellStyle name="ハイパーリンク" xfId="423" builtinId="8" hidden="1"/>
    <cellStyle name="ハイパーリンク" xfId="431" builtinId="8" hidden="1"/>
    <cellStyle name="ハイパーリンク" xfId="439" builtinId="8" hidden="1"/>
    <cellStyle name="ハイパーリンク" xfId="447" builtinId="8" hidden="1"/>
    <cellStyle name="ハイパーリンク" xfId="455" builtinId="8" hidden="1"/>
    <cellStyle name="ハイパーリンク" xfId="463" builtinId="8" hidden="1"/>
    <cellStyle name="ハイパーリンク" xfId="471" builtinId="8" hidden="1"/>
    <cellStyle name="ハイパーリンク" xfId="479" builtinId="8" hidden="1"/>
    <cellStyle name="ハイパーリンク" xfId="487" builtinId="8" hidden="1"/>
    <cellStyle name="ハイパーリンク" xfId="495" builtinId="8" hidden="1"/>
    <cellStyle name="ハイパーリンク" xfId="503" builtinId="8" hidden="1"/>
    <cellStyle name="ハイパーリンク" xfId="511" builtinId="8" hidden="1"/>
    <cellStyle name="ハイパーリンク" xfId="519" builtinId="8" hidden="1"/>
    <cellStyle name="ハイパーリンク" xfId="527" builtinId="8" hidden="1"/>
    <cellStyle name="ハイパーリンク" xfId="535" builtinId="8" hidden="1"/>
    <cellStyle name="ハイパーリンク" xfId="543" builtinId="8" hidden="1"/>
    <cellStyle name="ハイパーリンク" xfId="551" builtinId="8" hidden="1"/>
    <cellStyle name="ハイパーリンク" xfId="559" builtinId="8" hidden="1"/>
    <cellStyle name="ハイパーリンク" xfId="567" builtinId="8" hidden="1"/>
    <cellStyle name="ハイパーリンク" xfId="575" builtinId="8" hidden="1"/>
    <cellStyle name="ハイパーリンク" xfId="583" builtinId="8" hidden="1"/>
    <cellStyle name="ハイパーリンク" xfId="591" builtinId="8" hidden="1"/>
    <cellStyle name="ハイパーリンク" xfId="599" builtinId="8" hidden="1"/>
    <cellStyle name="ハイパーリンク" xfId="607" builtinId="8" hidden="1"/>
    <cellStyle name="ハイパーリンク" xfId="615" builtinId="8" hidden="1"/>
    <cellStyle name="ハイパーリンク" xfId="623" builtinId="8" hidden="1"/>
    <cellStyle name="ハイパーリンク" xfId="631" builtinId="8" hidden="1"/>
    <cellStyle name="ハイパーリンク" xfId="639" builtinId="8" hidden="1"/>
    <cellStyle name="ハイパーリンク" xfId="647" builtinId="8" hidden="1"/>
    <cellStyle name="ハイパーリンク" xfId="655" builtinId="8" hidden="1"/>
    <cellStyle name="ハイパーリンク" xfId="663" builtinId="8" hidden="1"/>
    <cellStyle name="ハイパーリンク" xfId="671" builtinId="8" hidden="1"/>
    <cellStyle name="ハイパーリンク" xfId="679" builtinId="8" hidden="1"/>
    <cellStyle name="ハイパーリンク" xfId="687" builtinId="8" hidden="1"/>
    <cellStyle name="ハイパーリンク" xfId="695" builtinId="8" hidden="1"/>
    <cellStyle name="ハイパーリンク" xfId="703" builtinId="8" hidden="1"/>
    <cellStyle name="ハイパーリンク" xfId="711" builtinId="8" hidden="1"/>
    <cellStyle name="ハイパーリンク" xfId="719" builtinId="8" hidden="1"/>
    <cellStyle name="ハイパーリンク" xfId="727" builtinId="8" hidden="1"/>
    <cellStyle name="ハイパーリンク" xfId="735" builtinId="8" hidden="1"/>
    <cellStyle name="ハイパーリンク" xfId="743" builtinId="8" hidden="1"/>
    <cellStyle name="ハイパーリンク" xfId="751" builtinId="8" hidden="1"/>
    <cellStyle name="ハイパーリンク" xfId="759" builtinId="8" hidden="1"/>
    <cellStyle name="ハイパーリンク" xfId="767" builtinId="8" hidden="1"/>
    <cellStyle name="ハイパーリンク" xfId="775" builtinId="8" hidden="1"/>
    <cellStyle name="ハイパーリンク" xfId="783" builtinId="8" hidden="1"/>
    <cellStyle name="ハイパーリンク" xfId="791" builtinId="8" hidden="1"/>
    <cellStyle name="ハイパーリンク" xfId="799" builtinId="8" hidden="1"/>
    <cellStyle name="ハイパーリンク" xfId="807" builtinId="8" hidden="1"/>
    <cellStyle name="ハイパーリンク" xfId="815" builtinId="8" hidden="1"/>
    <cellStyle name="ハイパーリンク" xfId="823" builtinId="8" hidden="1"/>
    <cellStyle name="ハイパーリンク" xfId="831" builtinId="8" hidden="1"/>
    <cellStyle name="ハイパーリンク" xfId="839" builtinId="8" hidden="1"/>
    <cellStyle name="ハイパーリンク" xfId="847" builtinId="8" hidden="1"/>
    <cellStyle name="ハイパーリンク" xfId="855" builtinId="8" hidden="1"/>
    <cellStyle name="ハイパーリンク" xfId="863" builtinId="8" hidden="1"/>
    <cellStyle name="ハイパーリンク" xfId="871" builtinId="8" hidden="1"/>
    <cellStyle name="ハイパーリンク" xfId="879" builtinId="8" hidden="1"/>
    <cellStyle name="ハイパーリンク" xfId="887" builtinId="8" hidden="1"/>
    <cellStyle name="ハイパーリンク" xfId="895" builtinId="8" hidden="1"/>
    <cellStyle name="ハイパーリンク" xfId="903" builtinId="8" hidden="1"/>
    <cellStyle name="ハイパーリンク" xfId="911" builtinId="8" hidden="1"/>
    <cellStyle name="ハイパーリンク" xfId="919" builtinId="8" hidden="1"/>
    <cellStyle name="ハイパーリンク" xfId="927" builtinId="8" hidden="1"/>
    <cellStyle name="ハイパーリンク" xfId="935" builtinId="8" hidden="1"/>
    <cellStyle name="ハイパーリンク" xfId="943" builtinId="8" hidden="1"/>
    <cellStyle name="ハイパーリンク" xfId="951" builtinId="8" hidden="1"/>
    <cellStyle name="ハイパーリンク" xfId="959" builtinId="8" hidden="1"/>
    <cellStyle name="ハイパーリンク" xfId="967" builtinId="8" hidden="1"/>
    <cellStyle name="ハイパーリンク" xfId="975" builtinId="8" hidden="1"/>
    <cellStyle name="ハイパーリンク" xfId="983" builtinId="8" hidden="1"/>
    <cellStyle name="ハイパーリンク" xfId="991" builtinId="8" hidden="1"/>
    <cellStyle name="ハイパーリンク" xfId="999" builtinId="8" hidden="1"/>
    <cellStyle name="ハイパーリンク" xfId="1007" builtinId="8" hidden="1"/>
    <cellStyle name="ハイパーリンク" xfId="1015" builtinId="8" hidden="1"/>
    <cellStyle name="ハイパーリンク" xfId="1023" builtinId="8" hidden="1"/>
    <cellStyle name="ハイパーリンク" xfId="1031" builtinId="8" hidden="1"/>
    <cellStyle name="ハイパーリンク" xfId="1039" builtinId="8" hidden="1"/>
    <cellStyle name="ハイパーリンク" xfId="1047" builtinId="8" hidden="1"/>
    <cellStyle name="ハイパーリンク" xfId="1055" builtinId="8" hidden="1"/>
    <cellStyle name="ハイパーリンク" xfId="1063" builtinId="8" hidden="1"/>
    <cellStyle name="ハイパーリンク" xfId="1071" builtinId="8" hidden="1"/>
    <cellStyle name="ハイパーリンク" xfId="1079" builtinId="8" hidden="1"/>
    <cellStyle name="ハイパーリンク" xfId="1087" builtinId="8" hidden="1"/>
    <cellStyle name="ハイパーリンク" xfId="1095" builtinId="8" hidden="1"/>
    <cellStyle name="ハイパーリンク" xfId="1103" builtinId="8" hidden="1"/>
    <cellStyle name="ハイパーリンク" xfId="1111" builtinId="8" hidden="1"/>
    <cellStyle name="ハイパーリンク" xfId="1119" builtinId="8" hidden="1"/>
    <cellStyle name="ハイパーリンク" xfId="1127" builtinId="8" hidden="1"/>
    <cellStyle name="ハイパーリンク" xfId="1135" builtinId="8" hidden="1"/>
    <cellStyle name="ハイパーリンク" xfId="1143" builtinId="8" hidden="1"/>
    <cellStyle name="ハイパーリンク" xfId="1151" builtinId="8" hidden="1"/>
    <cellStyle name="ハイパーリンク" xfId="1159" builtinId="8" hidden="1"/>
    <cellStyle name="ハイパーリンク" xfId="1167" builtinId="8" hidden="1"/>
    <cellStyle name="ハイパーリンク" xfId="1175" builtinId="8" hidden="1"/>
    <cellStyle name="ハイパーリンク" xfId="1183" builtinId="8" hidden="1"/>
    <cellStyle name="ハイパーリンク" xfId="1191" builtinId="8" hidden="1"/>
    <cellStyle name="ハイパーリンク" xfId="1199" builtinId="8" hidden="1"/>
    <cellStyle name="ハイパーリンク" xfId="1207" builtinId="8" hidden="1"/>
    <cellStyle name="ハイパーリンク" xfId="1215" builtinId="8" hidden="1"/>
    <cellStyle name="ハイパーリンク" xfId="1223" builtinId="8" hidden="1"/>
    <cellStyle name="ハイパーリンク" xfId="1231" builtinId="8" hidden="1"/>
    <cellStyle name="ハイパーリンク" xfId="1239" builtinId="8" hidden="1"/>
    <cellStyle name="ハイパーリンク" xfId="1247" builtinId="8" hidden="1"/>
    <cellStyle name="ハイパーリンク" xfId="1255" builtinId="8" hidden="1"/>
    <cellStyle name="ハイパーリンク" xfId="1263" builtinId="8" hidden="1"/>
    <cellStyle name="ハイパーリンク" xfId="1271" builtinId="8" hidden="1"/>
    <cellStyle name="ハイパーリンク" xfId="1279" builtinId="8" hidden="1"/>
    <cellStyle name="ハイパーリンク" xfId="1287" builtinId="8" hidden="1"/>
    <cellStyle name="ハイパーリンク" xfId="1295" builtinId="8" hidden="1"/>
    <cellStyle name="ハイパーリンク" xfId="1303" builtinId="8" hidden="1"/>
    <cellStyle name="ハイパーリンク" xfId="1311" builtinId="8" hidden="1"/>
    <cellStyle name="ハイパーリンク" xfId="1319" builtinId="8" hidden="1"/>
    <cellStyle name="ハイパーリンク" xfId="1327" builtinId="8" hidden="1"/>
    <cellStyle name="ハイパーリンク" xfId="1335" builtinId="8" hidden="1"/>
    <cellStyle name="ハイパーリンク" xfId="1343" builtinId="8" hidden="1"/>
    <cellStyle name="ハイパーリンク" xfId="1351" builtinId="8" hidden="1"/>
    <cellStyle name="ハイパーリンク" xfId="1359" builtinId="8" hidden="1"/>
    <cellStyle name="ハイパーリンク" xfId="1367" builtinId="8" hidden="1"/>
    <cellStyle name="ハイパーリンク" xfId="1375" builtinId="8" hidden="1"/>
    <cellStyle name="ハイパーリンク" xfId="1383" builtinId="8" hidden="1"/>
    <cellStyle name="ハイパーリンク" xfId="1391" builtinId="8" hidden="1"/>
    <cellStyle name="ハイパーリンク" xfId="1399" builtinId="8" hidden="1"/>
    <cellStyle name="ハイパーリンク" xfId="1407" builtinId="8" hidden="1"/>
    <cellStyle name="ハイパーリンク" xfId="1415" builtinId="8" hidden="1"/>
    <cellStyle name="ハイパーリンク" xfId="1423" builtinId="8" hidden="1"/>
    <cellStyle name="ハイパーリンク" xfId="1431" builtinId="8" hidden="1"/>
    <cellStyle name="ハイパーリンク" xfId="1439" builtinId="8" hidden="1"/>
    <cellStyle name="ハイパーリンク" xfId="1447" builtinId="8" hidden="1"/>
    <cellStyle name="ハイパーリンク" xfId="1455" builtinId="8" hidden="1"/>
    <cellStyle name="ハイパーリンク" xfId="1463" builtinId="8" hidden="1"/>
    <cellStyle name="ハイパーリンク" xfId="1471" builtinId="8" hidden="1"/>
    <cellStyle name="ハイパーリンク" xfId="1479" builtinId="8" hidden="1"/>
    <cellStyle name="ハイパーリンク" xfId="1487" builtinId="8" hidden="1"/>
    <cellStyle name="ハイパーリンク" xfId="1495" builtinId="8" hidden="1"/>
    <cellStyle name="ハイパーリンク" xfId="1503" builtinId="8" hidden="1"/>
    <cellStyle name="ハイパーリンク" xfId="1511" builtinId="8" hidden="1"/>
    <cellStyle name="ハイパーリンク" xfId="1519" builtinId="8" hidden="1"/>
    <cellStyle name="ハイパーリンク" xfId="1527" builtinId="8" hidden="1"/>
    <cellStyle name="ハイパーリンク" xfId="1535" builtinId="8" hidden="1"/>
    <cellStyle name="ハイパーリンク" xfId="1543" builtinId="8" hidden="1"/>
    <cellStyle name="ハイパーリンク" xfId="1551" builtinId="8" hidden="1"/>
    <cellStyle name="ハイパーリンク" xfId="1559" builtinId="8" hidden="1"/>
    <cellStyle name="ハイパーリンク" xfId="1568" builtinId="8" hidden="1"/>
    <cellStyle name="ハイパーリンク" xfId="1576" builtinId="8" hidden="1"/>
    <cellStyle name="ハイパーリンク" xfId="1570" builtinId="8" hidden="1"/>
    <cellStyle name="ハイパーリンク" xfId="1562" builtinId="8" hidden="1"/>
    <cellStyle name="ハイパーリンク" xfId="1553" builtinId="8" hidden="1"/>
    <cellStyle name="ハイパーリンク" xfId="1545" builtinId="8" hidden="1"/>
    <cellStyle name="ハイパーリンク" xfId="1537" builtinId="8" hidden="1"/>
    <cellStyle name="ハイパーリンク" xfId="1529" builtinId="8" hidden="1"/>
    <cellStyle name="ハイパーリンク" xfId="1521" builtinId="8" hidden="1"/>
    <cellStyle name="ハイパーリンク" xfId="1513" builtinId="8" hidden="1"/>
    <cellStyle name="ハイパーリンク" xfId="1505" builtinId="8" hidden="1"/>
    <cellStyle name="ハイパーリンク" xfId="1497" builtinId="8" hidden="1"/>
    <cellStyle name="ハイパーリンク" xfId="1489" builtinId="8" hidden="1"/>
    <cellStyle name="ハイパーリンク" xfId="1481" builtinId="8" hidden="1"/>
    <cellStyle name="ハイパーリンク" xfId="1473" builtinId="8" hidden="1"/>
    <cellStyle name="ハイパーリンク" xfId="1465" builtinId="8" hidden="1"/>
    <cellStyle name="ハイパーリンク" xfId="1457" builtinId="8" hidden="1"/>
    <cellStyle name="ハイパーリンク" xfId="1449" builtinId="8" hidden="1"/>
    <cellStyle name="ハイパーリンク" xfId="1441" builtinId="8" hidden="1"/>
    <cellStyle name="ハイパーリンク" xfId="1433" builtinId="8" hidden="1"/>
    <cellStyle name="ハイパーリンク" xfId="1425" builtinId="8" hidden="1"/>
    <cellStyle name="ハイパーリンク" xfId="1417" builtinId="8" hidden="1"/>
    <cellStyle name="ハイパーリンク" xfId="1409" builtinId="8" hidden="1"/>
    <cellStyle name="ハイパーリンク" xfId="1401" builtinId="8" hidden="1"/>
    <cellStyle name="ハイパーリンク" xfId="1393" builtinId="8" hidden="1"/>
    <cellStyle name="ハイパーリンク" xfId="1385" builtinId="8" hidden="1"/>
    <cellStyle name="ハイパーリンク" xfId="1377" builtinId="8" hidden="1"/>
    <cellStyle name="ハイパーリンク" xfId="1369" builtinId="8" hidden="1"/>
    <cellStyle name="ハイパーリンク" xfId="1361" builtinId="8" hidden="1"/>
    <cellStyle name="ハイパーリンク" xfId="1353" builtinId="8" hidden="1"/>
    <cellStyle name="ハイパーリンク" xfId="1345" builtinId="8" hidden="1"/>
    <cellStyle name="ハイパーリンク" xfId="1337" builtinId="8" hidden="1"/>
    <cellStyle name="ハイパーリンク" xfId="1329" builtinId="8" hidden="1"/>
    <cellStyle name="ハイパーリンク" xfId="1321" builtinId="8" hidden="1"/>
    <cellStyle name="ハイパーリンク" xfId="1313" builtinId="8" hidden="1"/>
    <cellStyle name="ハイパーリンク" xfId="1305" builtinId="8" hidden="1"/>
    <cellStyle name="ハイパーリンク" xfId="1297" builtinId="8" hidden="1"/>
    <cellStyle name="ハイパーリンク" xfId="1289" builtinId="8" hidden="1"/>
    <cellStyle name="ハイパーリンク" xfId="1281" builtinId="8" hidden="1"/>
    <cellStyle name="ハイパーリンク" xfId="1273" builtinId="8" hidden="1"/>
    <cellStyle name="ハイパーリンク" xfId="1265" builtinId="8" hidden="1"/>
    <cellStyle name="ハイパーリンク" xfId="1257" builtinId="8" hidden="1"/>
    <cellStyle name="ハイパーリンク" xfId="1249" builtinId="8" hidden="1"/>
    <cellStyle name="ハイパーリンク" xfId="1241" builtinId="8" hidden="1"/>
    <cellStyle name="ハイパーリンク" xfId="1233" builtinId="8" hidden="1"/>
    <cellStyle name="ハイパーリンク" xfId="1225" builtinId="8" hidden="1"/>
    <cellStyle name="ハイパーリンク" xfId="1217" builtinId="8" hidden="1"/>
    <cellStyle name="ハイパーリンク" xfId="1209" builtinId="8" hidden="1"/>
    <cellStyle name="ハイパーリンク" xfId="1201" builtinId="8" hidden="1"/>
    <cellStyle name="ハイパーリンク" xfId="1193" builtinId="8" hidden="1"/>
    <cellStyle name="ハイパーリンク" xfId="1185" builtinId="8" hidden="1"/>
    <cellStyle name="ハイパーリンク" xfId="1177" builtinId="8" hidden="1"/>
    <cellStyle name="ハイパーリンク" xfId="1169" builtinId="8" hidden="1"/>
    <cellStyle name="ハイパーリンク" xfId="1161" builtinId="8" hidden="1"/>
    <cellStyle name="ハイパーリンク" xfId="1153" builtinId="8" hidden="1"/>
    <cellStyle name="ハイパーリンク" xfId="1145" builtinId="8" hidden="1"/>
    <cellStyle name="ハイパーリンク" xfId="1137" builtinId="8" hidden="1"/>
    <cellStyle name="ハイパーリンク" xfId="1129" builtinId="8" hidden="1"/>
    <cellStyle name="ハイパーリンク" xfId="1121" builtinId="8" hidden="1"/>
    <cellStyle name="ハイパーリンク" xfId="1113" builtinId="8" hidden="1"/>
    <cellStyle name="ハイパーリンク" xfId="1105" builtinId="8" hidden="1"/>
    <cellStyle name="ハイパーリンク" xfId="1097" builtinId="8" hidden="1"/>
    <cellStyle name="ハイパーリンク" xfId="1089" builtinId="8" hidden="1"/>
    <cellStyle name="ハイパーリンク" xfId="1081" builtinId="8" hidden="1"/>
    <cellStyle name="ハイパーリンク" xfId="1073" builtinId="8" hidden="1"/>
    <cellStyle name="ハイパーリンク" xfId="1065" builtinId="8" hidden="1"/>
    <cellStyle name="ハイパーリンク" xfId="1057" builtinId="8" hidden="1"/>
    <cellStyle name="ハイパーリンク" xfId="1049" builtinId="8" hidden="1"/>
    <cellStyle name="ハイパーリンク" xfId="1041" builtinId="8" hidden="1"/>
    <cellStyle name="ハイパーリンク" xfId="1033" builtinId="8" hidden="1"/>
    <cellStyle name="ハイパーリンク" xfId="1025" builtinId="8" hidden="1"/>
    <cellStyle name="ハイパーリンク" xfId="1017" builtinId="8" hidden="1"/>
    <cellStyle name="ハイパーリンク" xfId="1009" builtinId="8" hidden="1"/>
    <cellStyle name="ハイパーリンク" xfId="1001" builtinId="8" hidden="1"/>
    <cellStyle name="ハイパーリンク" xfId="993" builtinId="8" hidden="1"/>
    <cellStyle name="ハイパーリンク" xfId="985" builtinId="8" hidden="1"/>
    <cellStyle name="ハイパーリンク" xfId="977" builtinId="8" hidden="1"/>
    <cellStyle name="ハイパーリンク" xfId="969" builtinId="8" hidden="1"/>
    <cellStyle name="ハイパーリンク" xfId="961" builtinId="8" hidden="1"/>
    <cellStyle name="ハイパーリンク" xfId="953" builtinId="8" hidden="1"/>
    <cellStyle name="ハイパーリンク" xfId="945" builtinId="8" hidden="1"/>
    <cellStyle name="ハイパーリンク" xfId="937" builtinId="8" hidden="1"/>
    <cellStyle name="ハイパーリンク" xfId="929" builtinId="8" hidden="1"/>
    <cellStyle name="ハイパーリンク" xfId="921" builtinId="8" hidden="1"/>
    <cellStyle name="ハイパーリンク" xfId="913" builtinId="8" hidden="1"/>
    <cellStyle name="ハイパーリンク" xfId="905" builtinId="8" hidden="1"/>
    <cellStyle name="ハイパーリンク" xfId="897" builtinId="8" hidden="1"/>
    <cellStyle name="ハイパーリンク" xfId="889" builtinId="8" hidden="1"/>
    <cellStyle name="ハイパーリンク" xfId="881" builtinId="8" hidden="1"/>
    <cellStyle name="ハイパーリンク" xfId="873" builtinId="8" hidden="1"/>
    <cellStyle name="ハイパーリンク" xfId="865" builtinId="8" hidden="1"/>
    <cellStyle name="ハイパーリンク" xfId="857" builtinId="8" hidden="1"/>
    <cellStyle name="ハイパーリンク" xfId="849" builtinId="8" hidden="1"/>
    <cellStyle name="ハイパーリンク" xfId="841" builtinId="8" hidden="1"/>
    <cellStyle name="ハイパーリンク" xfId="833" builtinId="8" hidden="1"/>
    <cellStyle name="ハイパーリンク" xfId="825" builtinId="8" hidden="1"/>
    <cellStyle name="ハイパーリンク" xfId="817" builtinId="8" hidden="1"/>
    <cellStyle name="ハイパーリンク" xfId="809" builtinId="8" hidden="1"/>
    <cellStyle name="ハイパーリンク" xfId="801" builtinId="8" hidden="1"/>
    <cellStyle name="ハイパーリンク" xfId="793" builtinId="8" hidden="1"/>
    <cellStyle name="ハイパーリンク" xfId="785" builtinId="8" hidden="1"/>
    <cellStyle name="ハイパーリンク" xfId="777" builtinId="8" hidden="1"/>
    <cellStyle name="ハイパーリンク" xfId="769" builtinId="8" hidden="1"/>
    <cellStyle name="ハイパーリンク" xfId="761" builtinId="8" hidden="1"/>
    <cellStyle name="ハイパーリンク" xfId="753" builtinId="8" hidden="1"/>
    <cellStyle name="ハイパーリンク" xfId="745" builtinId="8" hidden="1"/>
    <cellStyle name="ハイパーリンク" xfId="737" builtinId="8" hidden="1"/>
    <cellStyle name="ハイパーリンク" xfId="729" builtinId="8" hidden="1"/>
    <cellStyle name="ハイパーリンク" xfId="721" builtinId="8" hidden="1"/>
    <cellStyle name="ハイパーリンク" xfId="713" builtinId="8" hidden="1"/>
    <cellStyle name="ハイパーリンク" xfId="705" builtinId="8" hidden="1"/>
    <cellStyle name="ハイパーリンク" xfId="697" builtinId="8" hidden="1"/>
    <cellStyle name="ハイパーリンク" xfId="689" builtinId="8" hidden="1"/>
    <cellStyle name="ハイパーリンク" xfId="681" builtinId="8" hidden="1"/>
    <cellStyle name="ハイパーリンク" xfId="673" builtinId="8" hidden="1"/>
    <cellStyle name="ハイパーリンク" xfId="665" builtinId="8" hidden="1"/>
    <cellStyle name="ハイパーリンク" xfId="657" builtinId="8" hidden="1"/>
    <cellStyle name="ハイパーリンク" xfId="649" builtinId="8" hidden="1"/>
    <cellStyle name="ハイパーリンク" xfId="641" builtinId="8" hidden="1"/>
    <cellStyle name="ハイパーリンク" xfId="633" builtinId="8" hidden="1"/>
    <cellStyle name="ハイパーリンク" xfId="625" builtinId="8" hidden="1"/>
    <cellStyle name="ハイパーリンク" xfId="617" builtinId="8" hidden="1"/>
    <cellStyle name="ハイパーリンク" xfId="609" builtinId="8" hidden="1"/>
    <cellStyle name="ハイパーリンク" xfId="601" builtinId="8" hidden="1"/>
    <cellStyle name="ハイパーリンク" xfId="593" builtinId="8" hidden="1"/>
    <cellStyle name="ハイパーリンク" xfId="585" builtinId="8" hidden="1"/>
    <cellStyle name="ハイパーリンク" xfId="577" builtinId="8" hidden="1"/>
    <cellStyle name="ハイパーリンク" xfId="569" builtinId="8" hidden="1"/>
    <cellStyle name="ハイパーリンク" xfId="561" builtinId="8" hidden="1"/>
    <cellStyle name="ハイパーリンク" xfId="553" builtinId="8" hidden="1"/>
    <cellStyle name="ハイパーリンク" xfId="545" builtinId="8" hidden="1"/>
    <cellStyle name="ハイパーリンク" xfId="537" builtinId="8" hidden="1"/>
    <cellStyle name="ハイパーリンク" xfId="529" builtinId="8" hidden="1"/>
    <cellStyle name="ハイパーリンク" xfId="521" builtinId="8" hidden="1"/>
    <cellStyle name="ハイパーリンク" xfId="513" builtinId="8" hidden="1"/>
    <cellStyle name="ハイパーリンク" xfId="505" builtinId="8" hidden="1"/>
    <cellStyle name="ハイパーリンク" xfId="497" builtinId="8" hidden="1"/>
    <cellStyle name="ハイパーリンク" xfId="489" builtinId="8" hidden="1"/>
    <cellStyle name="ハイパーリンク" xfId="481" builtinId="8" hidden="1"/>
    <cellStyle name="ハイパーリンク" xfId="473" builtinId="8" hidden="1"/>
    <cellStyle name="ハイパーリンク" xfId="465" builtinId="8" hidden="1"/>
    <cellStyle name="ハイパーリンク" xfId="457" builtinId="8" hidden="1"/>
    <cellStyle name="ハイパーリンク" xfId="449" builtinId="8" hidden="1"/>
    <cellStyle name="ハイパーリンク" xfId="441" builtinId="8" hidden="1"/>
    <cellStyle name="ハイパーリンク" xfId="433" builtinId="8" hidden="1"/>
    <cellStyle name="ハイパーリンク" xfId="425" builtinId="8" hidden="1"/>
    <cellStyle name="ハイパーリンク" xfId="417" builtinId="8" hidden="1"/>
    <cellStyle name="ハイパーリンク" xfId="409" builtinId="8" hidden="1"/>
    <cellStyle name="ハイパーリンク" xfId="401" builtinId="8" hidden="1"/>
    <cellStyle name="ハイパーリンク" xfId="393" builtinId="8" hidden="1"/>
    <cellStyle name="ハイパーリンク" xfId="385" builtinId="8" hidden="1"/>
    <cellStyle name="ハイパーリンク" xfId="377" builtinId="8" hidden="1"/>
    <cellStyle name="ハイパーリンク" xfId="369" builtinId="8" hidden="1"/>
    <cellStyle name="ハイパーリンク" xfId="361" builtinId="8" hidden="1"/>
    <cellStyle name="ハイパーリンク" xfId="353" builtinId="8" hidden="1"/>
    <cellStyle name="ハイパーリンク" xfId="345" builtinId="8" hidden="1"/>
    <cellStyle name="ハイパーリンク" xfId="337" builtinId="8" hidden="1"/>
    <cellStyle name="ハイパーリンク" xfId="329" builtinId="8" hidden="1"/>
    <cellStyle name="ハイパーリンク" xfId="321" builtinId="8" hidden="1"/>
    <cellStyle name="ハイパーリンク" xfId="313" builtinId="8" hidden="1"/>
    <cellStyle name="ハイパーリンク" xfId="305" builtinId="8" hidden="1"/>
    <cellStyle name="ハイパーリンク" xfId="297" builtinId="8" hidden="1"/>
    <cellStyle name="ハイパーリンク" xfId="289" builtinId="8" hidden="1"/>
    <cellStyle name="ハイパーリンク" xfId="281" builtinId="8" hidden="1"/>
    <cellStyle name="ハイパーリンク" xfId="273" builtinId="8" hidden="1"/>
    <cellStyle name="ハイパーリンク" xfId="265" builtinId="8" hidden="1"/>
    <cellStyle name="ハイパーリンク" xfId="257" builtinId="8" hidden="1"/>
    <cellStyle name="ハイパーリンク" xfId="249" builtinId="8" hidden="1"/>
    <cellStyle name="ハイパーリンク" xfId="241" builtinId="8" hidden="1"/>
    <cellStyle name="ハイパーリンク" xfId="233" builtinId="8" hidden="1"/>
    <cellStyle name="ハイパーリンク" xfId="225" builtinId="8" hidden="1"/>
    <cellStyle name="ハイパーリンク" xfId="217" builtinId="8" hidden="1"/>
    <cellStyle name="ハイパーリンク" xfId="209" builtinId="8" hidden="1"/>
    <cellStyle name="ハイパーリンク" xfId="201" builtinId="8" hidden="1"/>
    <cellStyle name="ハイパーリンク" xfId="193" builtinId="8" hidden="1"/>
    <cellStyle name="ハイパーリンク" xfId="185" builtinId="8" hidden="1"/>
    <cellStyle name="ハイパーリンク" xfId="177" builtinId="8" hidden="1"/>
    <cellStyle name="ハイパーリンク" xfId="169" builtinId="8" hidden="1"/>
    <cellStyle name="ハイパーリンク" xfId="161" builtinId="8" hidden="1"/>
    <cellStyle name="ハイパーリンク" xfId="153" builtinId="8" hidden="1"/>
    <cellStyle name="ハイパーリンク" xfId="145" builtinId="8" hidden="1"/>
    <cellStyle name="ハイパーリンク" xfId="137" builtinId="8" hidden="1"/>
    <cellStyle name="ハイパーリンク" xfId="129" builtinId="8" hidden="1"/>
    <cellStyle name="ハイパーリンク" xfId="121" builtinId="8" hidden="1"/>
    <cellStyle name="ハイパーリンク" xfId="113" builtinId="8" hidden="1"/>
    <cellStyle name="ハイパーリンク" xfId="105" builtinId="8" hidden="1"/>
    <cellStyle name="ハイパーリンク" xfId="97" builtinId="8" hidden="1"/>
    <cellStyle name="ハイパーリンク" xfId="89" builtinId="8" hidden="1"/>
    <cellStyle name="ハイパーリンク" xfId="81" builtinId="8" hidden="1"/>
    <cellStyle name="ハイパーリンク" xfId="73" builtinId="8" hidden="1"/>
    <cellStyle name="ハイパーリンク" xfId="65" builtinId="8" hidden="1"/>
    <cellStyle name="ハイパーリンク" xfId="57" builtinId="8" hidden="1"/>
    <cellStyle name="ハイパーリンク" xfId="23" builtinId="8" hidden="1"/>
    <cellStyle name="ハイパーリンク" xfId="27" builtinId="8" hidden="1"/>
    <cellStyle name="ハイパーリンク" xfId="33" builtinId="8" hidden="1"/>
    <cellStyle name="ハイパーリンク" xfId="39" builtinId="8" hidden="1"/>
    <cellStyle name="ハイパーリンク" xfId="43" builtinId="8" hidden="1"/>
    <cellStyle name="ハイパーリンク" xfId="49" builtinId="8" hidden="1"/>
    <cellStyle name="ハイパーリンク" xfId="55" builtinId="8" hidden="1"/>
    <cellStyle name="ハイパーリンク" xfId="45" builtinId="8" hidden="1"/>
    <cellStyle name="ハイパーリンク" xfId="29" builtinId="8" hidden="1"/>
    <cellStyle name="ハイパーリンク" xfId="9" builtinId="8" hidden="1"/>
    <cellStyle name="ハイパーリンク" xfId="13" builtinId="8" hidden="1"/>
    <cellStyle name="ハイパーリンク" xfId="17" builtinId="8" hidden="1"/>
    <cellStyle name="ハイパーリンク" xfId="7" builtinId="8" hidden="1"/>
    <cellStyle name="ハイパーリンク" xfId="1" builtinId="8" hidden="1"/>
    <cellStyle name="ハイパーリンク" xfId="1580" builtinId="8" hidden="1"/>
    <cellStyle name="ハイパーリンク" xfId="1584" builtinId="8" hidden="1"/>
    <cellStyle name="ハイパーリンク" xfId="1588" builtinId="8" hidden="1"/>
    <cellStyle name="ハイパーリンク" xfId="1592" builtinId="8" hidden="1"/>
    <cellStyle name="ハイパーリンク" xfId="1596" builtinId="8" hidden="1"/>
    <cellStyle name="ハイパーリンク" xfId="1600" builtinId="8" hidden="1"/>
    <cellStyle name="ハイパーリンク" xfId="1598" builtinId="8" hidden="1"/>
    <cellStyle name="ハイパーリンク" xfId="1594" builtinId="8" hidden="1"/>
    <cellStyle name="ハイパーリンク" xfId="1590" builtinId="8" hidden="1"/>
    <cellStyle name="ハイパーリンク" xfId="1586" builtinId="8" hidden="1"/>
    <cellStyle name="ハイパーリンク" xfId="1582" builtinId="8" hidden="1"/>
    <cellStyle name="ハイパーリンク" xfId="1578" builtinId="8" hidden="1"/>
    <cellStyle name="ハイパーリンク" xfId="5" builtinId="8" hidden="1"/>
    <cellStyle name="ハイパーリンク" xfId="3" builtinId="8" hidden="1"/>
    <cellStyle name="ハイパーリンク" xfId="15" builtinId="8" hidden="1"/>
    <cellStyle name="ハイパーリンク" xfId="11" builtinId="8" hidden="1"/>
    <cellStyle name="ハイパーリンク" xfId="21" builtinId="8" hidden="1"/>
    <cellStyle name="ハイパーリンク" xfId="37" builtinId="8" hidden="1"/>
    <cellStyle name="ハイパーリンク" xfId="53" builtinId="8" hidden="1"/>
    <cellStyle name="ハイパーリンク" xfId="51" builtinId="8" hidden="1"/>
    <cellStyle name="ハイパーリンク" xfId="47" builtinId="8" hidden="1"/>
    <cellStyle name="ハイパーリンク" xfId="41" builtinId="8" hidden="1"/>
    <cellStyle name="ハイパーリンク" xfId="35" builtinId="8" hidden="1"/>
    <cellStyle name="ハイパーリンク" xfId="31" builtinId="8" hidden="1"/>
    <cellStyle name="ハイパーリンク" xfId="25" builtinId="8" hidden="1"/>
    <cellStyle name="ハイパーリンク" xfId="19" builtinId="8" hidden="1"/>
    <cellStyle name="ハイパーリンク" xfId="61" builtinId="8" hidden="1"/>
    <cellStyle name="ハイパーリンク" xfId="69" builtinId="8" hidden="1"/>
    <cellStyle name="ハイパーリンク" xfId="77" builtinId="8" hidden="1"/>
    <cellStyle name="ハイパーリンク" xfId="85" builtinId="8" hidden="1"/>
    <cellStyle name="ハイパーリンク" xfId="93" builtinId="8" hidden="1"/>
    <cellStyle name="ハイパーリンク" xfId="101" builtinId="8" hidden="1"/>
    <cellStyle name="ハイパーリンク" xfId="109" builtinId="8" hidden="1"/>
    <cellStyle name="ハイパーリンク" xfId="117" builtinId="8" hidden="1"/>
    <cellStyle name="ハイパーリンク" xfId="125" builtinId="8" hidden="1"/>
    <cellStyle name="ハイパーリンク" xfId="133" builtinId="8" hidden="1"/>
    <cellStyle name="ハイパーリンク" xfId="141" builtinId="8" hidden="1"/>
    <cellStyle name="ハイパーリンク" xfId="149" builtinId="8" hidden="1"/>
    <cellStyle name="ハイパーリンク" xfId="157" builtinId="8" hidden="1"/>
    <cellStyle name="ハイパーリンク" xfId="165" builtinId="8" hidden="1"/>
    <cellStyle name="ハイパーリンク" xfId="173" builtinId="8" hidden="1"/>
    <cellStyle name="ハイパーリンク" xfId="181" builtinId="8" hidden="1"/>
    <cellStyle name="ハイパーリンク" xfId="189" builtinId="8" hidden="1"/>
    <cellStyle name="ハイパーリンク" xfId="197" builtinId="8" hidden="1"/>
    <cellStyle name="ハイパーリンク" xfId="205" builtinId="8" hidden="1"/>
    <cellStyle name="ハイパーリンク" xfId="213" builtinId="8" hidden="1"/>
    <cellStyle name="ハイパーリンク" xfId="221" builtinId="8" hidden="1"/>
    <cellStyle name="ハイパーリンク" xfId="229" builtinId="8" hidden="1"/>
    <cellStyle name="ハイパーリンク" xfId="237" builtinId="8" hidden="1"/>
    <cellStyle name="ハイパーリンク" xfId="245" builtinId="8" hidden="1"/>
    <cellStyle name="ハイパーリンク" xfId="253" builtinId="8" hidden="1"/>
    <cellStyle name="ハイパーリンク" xfId="261" builtinId="8" hidden="1"/>
    <cellStyle name="ハイパーリンク" xfId="269" builtinId="8" hidden="1"/>
    <cellStyle name="ハイパーリンク" xfId="277" builtinId="8" hidden="1"/>
    <cellStyle name="ハイパーリンク" xfId="285" builtinId="8" hidden="1"/>
    <cellStyle name="ハイパーリンク" xfId="293" builtinId="8" hidden="1"/>
    <cellStyle name="ハイパーリンク" xfId="301" builtinId="8" hidden="1"/>
    <cellStyle name="ハイパーリンク" xfId="309" builtinId="8" hidden="1"/>
    <cellStyle name="ハイパーリンク" xfId="317" builtinId="8" hidden="1"/>
    <cellStyle name="ハイパーリンク" xfId="325" builtinId="8" hidden="1"/>
    <cellStyle name="ハイパーリンク" xfId="333" builtinId="8" hidden="1"/>
    <cellStyle name="ハイパーリンク" xfId="341" builtinId="8" hidden="1"/>
    <cellStyle name="ハイパーリンク" xfId="349" builtinId="8" hidden="1"/>
    <cellStyle name="ハイパーリンク" xfId="357" builtinId="8" hidden="1"/>
    <cellStyle name="ハイパーリンク" xfId="365" builtinId="8" hidden="1"/>
    <cellStyle name="ハイパーリンク" xfId="373" builtinId="8" hidden="1"/>
    <cellStyle name="ハイパーリンク" xfId="381" builtinId="8" hidden="1"/>
    <cellStyle name="ハイパーリンク" xfId="389" builtinId="8" hidden="1"/>
    <cellStyle name="ハイパーリンク" xfId="397" builtinId="8" hidden="1"/>
    <cellStyle name="ハイパーリンク" xfId="405" builtinId="8" hidden="1"/>
    <cellStyle name="ハイパーリンク" xfId="413" builtinId="8" hidden="1"/>
    <cellStyle name="ハイパーリンク" xfId="421" builtinId="8" hidden="1"/>
    <cellStyle name="ハイパーリンク" xfId="429" builtinId="8" hidden="1"/>
    <cellStyle name="ハイパーリンク" xfId="437" builtinId="8" hidden="1"/>
    <cellStyle name="ハイパーリンク" xfId="445" builtinId="8" hidden="1"/>
    <cellStyle name="ハイパーリンク" xfId="453" builtinId="8" hidden="1"/>
    <cellStyle name="ハイパーリンク" xfId="461" builtinId="8" hidden="1"/>
    <cellStyle name="ハイパーリンク" xfId="469" builtinId="8" hidden="1"/>
    <cellStyle name="ハイパーリンク" xfId="477" builtinId="8" hidden="1"/>
    <cellStyle name="ハイパーリンク" xfId="485" builtinId="8" hidden="1"/>
    <cellStyle name="ハイパーリンク" xfId="493" builtinId="8" hidden="1"/>
    <cellStyle name="ハイパーリンク" xfId="501" builtinId="8" hidden="1"/>
    <cellStyle name="ハイパーリンク" xfId="509" builtinId="8" hidden="1"/>
    <cellStyle name="ハイパーリンク" xfId="517" builtinId="8" hidden="1"/>
    <cellStyle name="ハイパーリンク" xfId="525" builtinId="8" hidden="1"/>
    <cellStyle name="ハイパーリンク" xfId="533" builtinId="8" hidden="1"/>
    <cellStyle name="ハイパーリンク" xfId="541" builtinId="8" hidden="1"/>
    <cellStyle name="ハイパーリンク" xfId="549" builtinId="8" hidden="1"/>
    <cellStyle name="ハイパーリンク" xfId="557" builtinId="8" hidden="1"/>
    <cellStyle name="ハイパーリンク" xfId="565" builtinId="8" hidden="1"/>
    <cellStyle name="ハイパーリンク" xfId="573" builtinId="8" hidden="1"/>
    <cellStyle name="ハイパーリンク" xfId="581" builtinId="8" hidden="1"/>
    <cellStyle name="ハイパーリンク" xfId="589" builtinId="8" hidden="1"/>
    <cellStyle name="ハイパーリンク" xfId="597" builtinId="8" hidden="1"/>
    <cellStyle name="ハイパーリンク" xfId="605" builtinId="8" hidden="1"/>
    <cellStyle name="ハイパーリンク" xfId="613" builtinId="8" hidden="1"/>
    <cellStyle name="ハイパーリンク" xfId="621" builtinId="8" hidden="1"/>
    <cellStyle name="ハイパーリンク" xfId="629" builtinId="8" hidden="1"/>
    <cellStyle name="ハイパーリンク" xfId="637" builtinId="8" hidden="1"/>
    <cellStyle name="ハイパーリンク" xfId="645" builtinId="8" hidden="1"/>
    <cellStyle name="ハイパーリンク" xfId="653" builtinId="8" hidden="1"/>
    <cellStyle name="ハイパーリンク" xfId="661" builtinId="8" hidden="1"/>
    <cellStyle name="ハイパーリンク" xfId="669" builtinId="8" hidden="1"/>
    <cellStyle name="ハイパーリンク" xfId="677" builtinId="8" hidden="1"/>
    <cellStyle name="ハイパーリンク" xfId="685" builtinId="8" hidden="1"/>
    <cellStyle name="ハイパーリンク" xfId="693" builtinId="8" hidden="1"/>
    <cellStyle name="ハイパーリンク" xfId="701" builtinId="8" hidden="1"/>
    <cellStyle name="ハイパーリンク" xfId="709" builtinId="8" hidden="1"/>
    <cellStyle name="ハイパーリンク" xfId="717" builtinId="8" hidden="1"/>
    <cellStyle name="ハイパーリンク" xfId="725" builtinId="8" hidden="1"/>
    <cellStyle name="ハイパーリンク" xfId="733" builtinId="8" hidden="1"/>
    <cellStyle name="ハイパーリンク" xfId="741" builtinId="8" hidden="1"/>
    <cellStyle name="ハイパーリンク" xfId="749" builtinId="8" hidden="1"/>
    <cellStyle name="ハイパーリンク" xfId="757" builtinId="8" hidden="1"/>
    <cellStyle name="ハイパーリンク" xfId="765" builtinId="8" hidden="1"/>
    <cellStyle name="ハイパーリンク" xfId="773" builtinId="8" hidden="1"/>
    <cellStyle name="ハイパーリンク" xfId="781" builtinId="8" hidden="1"/>
    <cellStyle name="ハイパーリンク" xfId="789" builtinId="8" hidden="1"/>
    <cellStyle name="ハイパーリンク" xfId="797" builtinId="8" hidden="1"/>
    <cellStyle name="ハイパーリンク" xfId="805" builtinId="8" hidden="1"/>
    <cellStyle name="ハイパーリンク" xfId="813" builtinId="8" hidden="1"/>
    <cellStyle name="ハイパーリンク" xfId="821" builtinId="8" hidden="1"/>
    <cellStyle name="ハイパーリンク" xfId="829" builtinId="8" hidden="1"/>
    <cellStyle name="ハイパーリンク" xfId="837" builtinId="8" hidden="1"/>
    <cellStyle name="ハイパーリンク" xfId="845" builtinId="8" hidden="1"/>
    <cellStyle name="ハイパーリンク" xfId="853" builtinId="8" hidden="1"/>
    <cellStyle name="ハイパーリンク" xfId="861" builtinId="8" hidden="1"/>
    <cellStyle name="ハイパーリンク" xfId="869" builtinId="8" hidden="1"/>
    <cellStyle name="ハイパーリンク" xfId="877" builtinId="8" hidden="1"/>
    <cellStyle name="ハイパーリンク" xfId="885" builtinId="8" hidden="1"/>
    <cellStyle name="ハイパーリンク" xfId="893" builtinId="8" hidden="1"/>
    <cellStyle name="ハイパーリンク" xfId="901" builtinId="8" hidden="1"/>
    <cellStyle name="ハイパーリンク" xfId="909" builtinId="8" hidden="1"/>
    <cellStyle name="ハイパーリンク" xfId="917" builtinId="8" hidden="1"/>
    <cellStyle name="ハイパーリンク" xfId="925" builtinId="8" hidden="1"/>
    <cellStyle name="ハイパーリンク" xfId="933" builtinId="8" hidden="1"/>
    <cellStyle name="ハイパーリンク" xfId="941" builtinId="8" hidden="1"/>
    <cellStyle name="ハイパーリンク" xfId="949" builtinId="8" hidden="1"/>
    <cellStyle name="ハイパーリンク" xfId="957" builtinId="8" hidden="1"/>
    <cellStyle name="ハイパーリンク" xfId="965" builtinId="8" hidden="1"/>
    <cellStyle name="ハイパーリンク" xfId="973" builtinId="8" hidden="1"/>
    <cellStyle name="ハイパーリンク" xfId="981" builtinId="8" hidden="1"/>
    <cellStyle name="ハイパーリンク" xfId="989" builtinId="8" hidden="1"/>
    <cellStyle name="ハイパーリンク" xfId="997" builtinId="8" hidden="1"/>
    <cellStyle name="ハイパーリンク" xfId="1005" builtinId="8" hidden="1"/>
    <cellStyle name="ハイパーリンク" xfId="1013" builtinId="8" hidden="1"/>
    <cellStyle name="ハイパーリンク" xfId="1021" builtinId="8" hidden="1"/>
    <cellStyle name="ハイパーリンク" xfId="1029" builtinId="8" hidden="1"/>
    <cellStyle name="ハイパーリンク" xfId="1037" builtinId="8" hidden="1"/>
    <cellStyle name="ハイパーリンク" xfId="1045" builtinId="8" hidden="1"/>
    <cellStyle name="ハイパーリンク" xfId="1053" builtinId="8" hidden="1"/>
    <cellStyle name="ハイパーリンク" xfId="1061" builtinId="8" hidden="1"/>
    <cellStyle name="ハイパーリンク" xfId="1069" builtinId="8" hidden="1"/>
    <cellStyle name="ハイパーリンク" xfId="1077" builtinId="8" hidden="1"/>
    <cellStyle name="ハイパーリンク" xfId="1085" builtinId="8" hidden="1"/>
    <cellStyle name="ハイパーリンク" xfId="1093" builtinId="8" hidden="1"/>
    <cellStyle name="ハイパーリンク" xfId="1101" builtinId="8" hidden="1"/>
    <cellStyle name="ハイパーリンク" xfId="1109" builtinId="8" hidden="1"/>
    <cellStyle name="ハイパーリンク" xfId="1117" builtinId="8" hidden="1"/>
    <cellStyle name="ハイパーリンク" xfId="1125" builtinId="8" hidden="1"/>
    <cellStyle name="ハイパーリンク" xfId="1133" builtinId="8" hidden="1"/>
    <cellStyle name="ハイパーリンク" xfId="1141" builtinId="8" hidden="1"/>
    <cellStyle name="ハイパーリンク" xfId="1149" builtinId="8" hidden="1"/>
    <cellStyle name="ハイパーリンク" xfId="1157" builtinId="8" hidden="1"/>
    <cellStyle name="ハイパーリンク" xfId="1165" builtinId="8" hidden="1"/>
    <cellStyle name="ハイパーリンク" xfId="1173" builtinId="8" hidden="1"/>
    <cellStyle name="ハイパーリンク" xfId="1181" builtinId="8" hidden="1"/>
    <cellStyle name="ハイパーリンク" xfId="1189" builtinId="8" hidden="1"/>
    <cellStyle name="ハイパーリンク" xfId="1197" builtinId="8" hidden="1"/>
    <cellStyle name="ハイパーリンク" xfId="1205" builtinId="8" hidden="1"/>
    <cellStyle name="ハイパーリンク" xfId="1213" builtinId="8" hidden="1"/>
    <cellStyle name="ハイパーリンク" xfId="1221" builtinId="8" hidden="1"/>
    <cellStyle name="ハイパーリンク" xfId="1229" builtinId="8" hidden="1"/>
    <cellStyle name="ハイパーリンク" xfId="1237" builtinId="8" hidden="1"/>
    <cellStyle name="ハイパーリンク" xfId="1245" builtinId="8" hidden="1"/>
    <cellStyle name="ハイパーリンク" xfId="1253" builtinId="8" hidden="1"/>
    <cellStyle name="ハイパーリンク" xfId="1261" builtinId="8" hidden="1"/>
    <cellStyle name="ハイパーリンク" xfId="1269" builtinId="8" hidden="1"/>
    <cellStyle name="ハイパーリンク" xfId="1277" builtinId="8" hidden="1"/>
    <cellStyle name="ハイパーリンク" xfId="1285" builtinId="8" hidden="1"/>
    <cellStyle name="ハイパーリンク" xfId="1293" builtinId="8" hidden="1"/>
    <cellStyle name="ハイパーリンク" xfId="1301" builtinId="8" hidden="1"/>
    <cellStyle name="ハイパーリンク" xfId="1309" builtinId="8" hidden="1"/>
    <cellStyle name="ハイパーリンク" xfId="1317" builtinId="8" hidden="1"/>
    <cellStyle name="ハイパーリンク" xfId="1325" builtinId="8" hidden="1"/>
    <cellStyle name="ハイパーリンク" xfId="1333" builtinId="8" hidden="1"/>
    <cellStyle name="ハイパーリンク" xfId="1341" builtinId="8" hidden="1"/>
    <cellStyle name="ハイパーリンク" xfId="1349" builtinId="8" hidden="1"/>
    <cellStyle name="ハイパーリンク" xfId="1357" builtinId="8" hidden="1"/>
    <cellStyle name="ハイパーリンク" xfId="1365" builtinId="8" hidden="1"/>
    <cellStyle name="ハイパーリンク" xfId="1373" builtinId="8" hidden="1"/>
    <cellStyle name="ハイパーリンク" xfId="1381" builtinId="8" hidden="1"/>
    <cellStyle name="ハイパーリンク" xfId="1389" builtinId="8" hidden="1"/>
    <cellStyle name="ハイパーリンク" xfId="1397" builtinId="8" hidden="1"/>
    <cellStyle name="ハイパーリンク" xfId="1405" builtinId="8" hidden="1"/>
    <cellStyle name="ハイパーリンク" xfId="1413" builtinId="8" hidden="1"/>
    <cellStyle name="ハイパーリンク" xfId="1421" builtinId="8" hidden="1"/>
    <cellStyle name="ハイパーリンク" xfId="1429" builtinId="8" hidden="1"/>
    <cellStyle name="ハイパーリンク" xfId="1437" builtinId="8" hidden="1"/>
    <cellStyle name="ハイパーリンク" xfId="1445" builtinId="8" hidden="1"/>
    <cellStyle name="ハイパーリンク" xfId="1453" builtinId="8" hidden="1"/>
    <cellStyle name="ハイパーリンク" xfId="1461" builtinId="8" hidden="1"/>
    <cellStyle name="ハイパーリンク" xfId="1469" builtinId="8" hidden="1"/>
    <cellStyle name="ハイパーリンク" xfId="1477" builtinId="8" hidden="1"/>
    <cellStyle name="ハイパーリンク" xfId="1485" builtinId="8" hidden="1"/>
    <cellStyle name="ハイパーリンク" xfId="1493" builtinId="8" hidden="1"/>
    <cellStyle name="ハイパーリンク" xfId="1501" builtinId="8" hidden="1"/>
    <cellStyle name="ハイパーリンク" xfId="1509" builtinId="8" hidden="1"/>
    <cellStyle name="ハイパーリンク" xfId="1517" builtinId="8" hidden="1"/>
    <cellStyle name="ハイパーリンク" xfId="1525" builtinId="8" hidden="1"/>
    <cellStyle name="ハイパーリンク" xfId="1533" builtinId="8" hidden="1"/>
    <cellStyle name="ハイパーリンク" xfId="1541" builtinId="8" hidden="1"/>
    <cellStyle name="ハイパーリンク" xfId="1549" builtinId="8" hidden="1"/>
    <cellStyle name="ハイパーリンク" xfId="1557" builtinId="8" hidden="1"/>
    <cellStyle name="ハイパーリンク" xfId="1566" builtinId="8" hidden="1"/>
    <cellStyle name="ハイパーリンク" xfId="1574" builtinId="8" hidden="1"/>
    <cellStyle name="ハイパーリンク" xfId="1572" builtinId="8" hidden="1"/>
    <cellStyle name="ハイパーリンク" xfId="1564" builtinId="8" hidden="1"/>
    <cellStyle name="ハイパーリンク" xfId="1555" builtinId="8" hidden="1"/>
    <cellStyle name="ハイパーリンク" xfId="1547" builtinId="8" hidden="1"/>
    <cellStyle name="ハイパーリンク" xfId="1539" builtinId="8" hidden="1"/>
    <cellStyle name="ハイパーリンク" xfId="1531" builtinId="8" hidden="1"/>
    <cellStyle name="ハイパーリンク" xfId="1523" builtinId="8" hidden="1"/>
    <cellStyle name="ハイパーリンク" xfId="1515" builtinId="8" hidden="1"/>
    <cellStyle name="ハイパーリンク" xfId="1507" builtinId="8" hidden="1"/>
    <cellStyle name="ハイパーリンク" xfId="1499" builtinId="8" hidden="1"/>
    <cellStyle name="ハイパーリンク" xfId="1491" builtinId="8" hidden="1"/>
    <cellStyle name="ハイパーリンク" xfId="1483" builtinId="8" hidden="1"/>
    <cellStyle name="ハイパーリンク" xfId="1475" builtinId="8" hidden="1"/>
    <cellStyle name="ハイパーリンク" xfId="1467" builtinId="8" hidden="1"/>
    <cellStyle name="ハイパーリンク" xfId="1459" builtinId="8" hidden="1"/>
    <cellStyle name="ハイパーリンク" xfId="1451" builtinId="8" hidden="1"/>
    <cellStyle name="ハイパーリンク" xfId="1443" builtinId="8" hidden="1"/>
    <cellStyle name="ハイパーリンク" xfId="1435" builtinId="8" hidden="1"/>
    <cellStyle name="ハイパーリンク" xfId="1427" builtinId="8" hidden="1"/>
    <cellStyle name="ハイパーリンク" xfId="1419" builtinId="8" hidden="1"/>
    <cellStyle name="ハイパーリンク" xfId="1411" builtinId="8" hidden="1"/>
    <cellStyle name="ハイパーリンク" xfId="1403" builtinId="8" hidden="1"/>
    <cellStyle name="ハイパーリンク" xfId="1395" builtinId="8" hidden="1"/>
    <cellStyle name="ハイパーリンク" xfId="1387" builtinId="8" hidden="1"/>
    <cellStyle name="ハイパーリンク" xfId="1379" builtinId="8" hidden="1"/>
    <cellStyle name="ハイパーリンク" xfId="1371" builtinId="8" hidden="1"/>
    <cellStyle name="ハイパーリンク" xfId="1363" builtinId="8" hidden="1"/>
    <cellStyle name="ハイパーリンク" xfId="1355" builtinId="8" hidden="1"/>
    <cellStyle name="ハイパーリンク" xfId="1347" builtinId="8" hidden="1"/>
    <cellStyle name="ハイパーリンク" xfId="1339" builtinId="8" hidden="1"/>
    <cellStyle name="ハイパーリンク" xfId="1331" builtinId="8" hidden="1"/>
    <cellStyle name="ハイパーリンク" xfId="1323" builtinId="8" hidden="1"/>
    <cellStyle name="ハイパーリンク" xfId="1315" builtinId="8" hidden="1"/>
    <cellStyle name="ハイパーリンク" xfId="1307" builtinId="8" hidden="1"/>
    <cellStyle name="ハイパーリンク" xfId="1299" builtinId="8" hidden="1"/>
    <cellStyle name="ハイパーリンク" xfId="1291" builtinId="8" hidden="1"/>
    <cellStyle name="ハイパーリンク" xfId="1283" builtinId="8" hidden="1"/>
    <cellStyle name="ハイパーリンク" xfId="1275" builtinId="8" hidden="1"/>
    <cellStyle name="ハイパーリンク" xfId="1267" builtinId="8" hidden="1"/>
    <cellStyle name="ハイパーリンク" xfId="1259" builtinId="8" hidden="1"/>
    <cellStyle name="ハイパーリンク" xfId="1251" builtinId="8" hidden="1"/>
    <cellStyle name="ハイパーリンク" xfId="1243" builtinId="8" hidden="1"/>
    <cellStyle name="ハイパーリンク" xfId="1235" builtinId="8" hidden="1"/>
    <cellStyle name="ハイパーリンク" xfId="1227" builtinId="8" hidden="1"/>
    <cellStyle name="ハイパーリンク" xfId="1219" builtinId="8" hidden="1"/>
    <cellStyle name="ハイパーリンク" xfId="1211" builtinId="8" hidden="1"/>
    <cellStyle name="ハイパーリンク" xfId="1203" builtinId="8" hidden="1"/>
    <cellStyle name="ハイパーリンク" xfId="1195" builtinId="8" hidden="1"/>
    <cellStyle name="ハイパーリンク" xfId="1187" builtinId="8" hidden="1"/>
    <cellStyle name="ハイパーリンク" xfId="1179" builtinId="8" hidden="1"/>
    <cellStyle name="ハイパーリンク" xfId="1171" builtinId="8" hidden="1"/>
    <cellStyle name="ハイパーリンク" xfId="1163" builtinId="8" hidden="1"/>
    <cellStyle name="ハイパーリンク" xfId="1155" builtinId="8" hidden="1"/>
    <cellStyle name="ハイパーリンク" xfId="1147" builtinId="8" hidden="1"/>
    <cellStyle name="ハイパーリンク" xfId="1139" builtinId="8" hidden="1"/>
    <cellStyle name="ハイパーリンク" xfId="1131" builtinId="8" hidden="1"/>
    <cellStyle name="ハイパーリンク" xfId="1123" builtinId="8" hidden="1"/>
    <cellStyle name="ハイパーリンク" xfId="1115" builtinId="8" hidden="1"/>
    <cellStyle name="ハイパーリンク" xfId="1107" builtinId="8" hidden="1"/>
    <cellStyle name="ハイパーリンク" xfId="1099" builtinId="8" hidden="1"/>
    <cellStyle name="ハイパーリンク" xfId="1091" builtinId="8" hidden="1"/>
    <cellStyle name="ハイパーリンク" xfId="1083" builtinId="8" hidden="1"/>
    <cellStyle name="ハイパーリンク" xfId="1075" builtinId="8" hidden="1"/>
    <cellStyle name="ハイパーリンク" xfId="1067" builtinId="8" hidden="1"/>
    <cellStyle name="ハイパーリンク" xfId="1059" builtinId="8" hidden="1"/>
    <cellStyle name="ハイパーリンク" xfId="1051" builtinId="8" hidden="1"/>
    <cellStyle name="ハイパーリンク" xfId="1043" builtinId="8" hidden="1"/>
    <cellStyle name="ハイパーリンク" xfId="1035" builtinId="8" hidden="1"/>
    <cellStyle name="ハイパーリンク" xfId="1027" builtinId="8" hidden="1"/>
    <cellStyle name="ハイパーリンク" xfId="1019" builtinId="8" hidden="1"/>
    <cellStyle name="ハイパーリンク" xfId="1011" builtinId="8" hidden="1"/>
    <cellStyle name="ハイパーリンク" xfId="1003" builtinId="8" hidden="1"/>
    <cellStyle name="ハイパーリンク" xfId="995" builtinId="8" hidden="1"/>
    <cellStyle name="ハイパーリンク" xfId="987" builtinId="8" hidden="1"/>
    <cellStyle name="ハイパーリンク" xfId="979" builtinId="8" hidden="1"/>
    <cellStyle name="ハイパーリンク" xfId="971" builtinId="8" hidden="1"/>
    <cellStyle name="ハイパーリンク" xfId="963" builtinId="8" hidden="1"/>
    <cellStyle name="ハイパーリンク" xfId="955" builtinId="8" hidden="1"/>
    <cellStyle name="ハイパーリンク" xfId="947" builtinId="8" hidden="1"/>
    <cellStyle name="ハイパーリンク" xfId="939" builtinId="8" hidden="1"/>
    <cellStyle name="ハイパーリンク" xfId="931" builtinId="8" hidden="1"/>
    <cellStyle name="ハイパーリンク" xfId="923" builtinId="8" hidden="1"/>
    <cellStyle name="ハイパーリンク" xfId="915" builtinId="8" hidden="1"/>
    <cellStyle name="ハイパーリンク" xfId="907" builtinId="8" hidden="1"/>
    <cellStyle name="ハイパーリンク" xfId="899" builtinId="8" hidden="1"/>
    <cellStyle name="ハイパーリンク" xfId="891" builtinId="8" hidden="1"/>
    <cellStyle name="ハイパーリンク" xfId="883" builtinId="8" hidden="1"/>
    <cellStyle name="ハイパーリンク" xfId="875" builtinId="8" hidden="1"/>
    <cellStyle name="ハイパーリンク" xfId="867" builtinId="8" hidden="1"/>
    <cellStyle name="ハイパーリンク" xfId="859" builtinId="8" hidden="1"/>
    <cellStyle name="ハイパーリンク" xfId="851" builtinId="8" hidden="1"/>
    <cellStyle name="ハイパーリンク" xfId="843" builtinId="8" hidden="1"/>
    <cellStyle name="ハイパーリンク" xfId="835" builtinId="8" hidden="1"/>
    <cellStyle name="ハイパーリンク" xfId="827" builtinId="8" hidden="1"/>
    <cellStyle name="ハイパーリンク" xfId="819" builtinId="8" hidden="1"/>
    <cellStyle name="ハイパーリンク" xfId="811" builtinId="8" hidden="1"/>
    <cellStyle name="ハイパーリンク" xfId="803" builtinId="8" hidden="1"/>
    <cellStyle name="ハイパーリンク" xfId="795" builtinId="8" hidden="1"/>
    <cellStyle name="ハイパーリンク" xfId="787" builtinId="8" hidden="1"/>
    <cellStyle name="ハイパーリンク" xfId="779" builtinId="8" hidden="1"/>
    <cellStyle name="ハイパーリンク" xfId="771" builtinId="8" hidden="1"/>
    <cellStyle name="ハイパーリンク" xfId="763" builtinId="8" hidden="1"/>
    <cellStyle name="ハイパーリンク" xfId="755" builtinId="8" hidden="1"/>
    <cellStyle name="ハイパーリンク" xfId="747" builtinId="8" hidden="1"/>
    <cellStyle name="ハイパーリンク" xfId="739" builtinId="8" hidden="1"/>
    <cellStyle name="ハイパーリンク" xfId="731" builtinId="8" hidden="1"/>
    <cellStyle name="ハイパーリンク" xfId="723" builtinId="8" hidden="1"/>
    <cellStyle name="ハイパーリンク" xfId="715" builtinId="8" hidden="1"/>
    <cellStyle name="ハイパーリンク" xfId="707" builtinId="8" hidden="1"/>
    <cellStyle name="ハイパーリンク" xfId="699" builtinId="8" hidden="1"/>
    <cellStyle name="ハイパーリンク" xfId="691" builtinId="8" hidden="1"/>
    <cellStyle name="ハイパーリンク" xfId="683" builtinId="8" hidden="1"/>
    <cellStyle name="ハイパーリンク" xfId="675" builtinId="8" hidden="1"/>
    <cellStyle name="ハイパーリンク" xfId="667" builtinId="8" hidden="1"/>
    <cellStyle name="ハイパーリンク" xfId="659" builtinId="8" hidden="1"/>
    <cellStyle name="ハイパーリンク" xfId="651" builtinId="8" hidden="1"/>
    <cellStyle name="ハイパーリンク" xfId="643" builtinId="8" hidden="1"/>
    <cellStyle name="ハイパーリンク" xfId="635" builtinId="8" hidden="1"/>
    <cellStyle name="ハイパーリンク" xfId="627" builtinId="8" hidden="1"/>
    <cellStyle name="ハイパーリンク" xfId="619" builtinId="8" hidden="1"/>
    <cellStyle name="ハイパーリンク" xfId="611" builtinId="8" hidden="1"/>
    <cellStyle name="ハイパーリンク" xfId="603" builtinId="8" hidden="1"/>
    <cellStyle name="ハイパーリンク" xfId="595" builtinId="8" hidden="1"/>
    <cellStyle name="ハイパーリンク" xfId="587" builtinId="8" hidden="1"/>
    <cellStyle name="ハイパーリンク" xfId="579" builtinId="8" hidden="1"/>
    <cellStyle name="ハイパーリンク" xfId="571" builtinId="8" hidden="1"/>
    <cellStyle name="ハイパーリンク" xfId="563" builtinId="8" hidden="1"/>
    <cellStyle name="ハイパーリンク" xfId="555" builtinId="8" hidden="1"/>
    <cellStyle name="ハイパーリンク" xfId="547" builtinId="8" hidden="1"/>
    <cellStyle name="ハイパーリンク" xfId="539" builtinId="8" hidden="1"/>
    <cellStyle name="ハイパーリンク" xfId="531" builtinId="8" hidden="1"/>
    <cellStyle name="ハイパーリンク" xfId="523" builtinId="8" hidden="1"/>
    <cellStyle name="ハイパーリンク" xfId="515" builtinId="8" hidden="1"/>
    <cellStyle name="ハイパーリンク" xfId="507" builtinId="8" hidden="1"/>
    <cellStyle name="ハイパーリンク" xfId="499" builtinId="8" hidden="1"/>
    <cellStyle name="ハイパーリンク" xfId="491" builtinId="8" hidden="1"/>
    <cellStyle name="ハイパーリンク" xfId="483" builtinId="8" hidden="1"/>
    <cellStyle name="ハイパーリンク" xfId="475" builtinId="8" hidden="1"/>
    <cellStyle name="ハイパーリンク" xfId="467" builtinId="8" hidden="1"/>
    <cellStyle name="ハイパーリンク" xfId="459" builtinId="8" hidden="1"/>
    <cellStyle name="ハイパーリンク" xfId="451" builtinId="8" hidden="1"/>
    <cellStyle name="ハイパーリンク" xfId="443" builtinId="8" hidden="1"/>
    <cellStyle name="ハイパーリンク" xfId="435" builtinId="8" hidden="1"/>
    <cellStyle name="ハイパーリンク" xfId="427" builtinId="8" hidden="1"/>
    <cellStyle name="ハイパーリンク" xfId="419" builtinId="8" hidden="1"/>
    <cellStyle name="ハイパーリンク" xfId="411" builtinId="8" hidden="1"/>
    <cellStyle name="ハイパーリンク" xfId="403" builtinId="8" hidden="1"/>
    <cellStyle name="ハイパーリンク" xfId="395" builtinId="8" hidden="1"/>
    <cellStyle name="ハイパーリンク" xfId="387" builtinId="8" hidden="1"/>
    <cellStyle name="ハイパーリンク" xfId="379" builtinId="8" hidden="1"/>
    <cellStyle name="ハイパーリンク" xfId="371" builtinId="8" hidden="1"/>
    <cellStyle name="ハイパーリンク" xfId="363" builtinId="8" hidden="1"/>
    <cellStyle name="ハイパーリンク" xfId="355" builtinId="8" hidden="1"/>
    <cellStyle name="ハイパーリンク" xfId="347" builtinId="8" hidden="1"/>
    <cellStyle name="ハイパーリンク" xfId="339" builtinId="8" hidden="1"/>
    <cellStyle name="ハイパーリンク" xfId="331" builtinId="8" hidden="1"/>
    <cellStyle name="ハイパーリンク" xfId="323" builtinId="8" hidden="1"/>
    <cellStyle name="ハイパーリンク" xfId="315" builtinId="8" hidden="1"/>
    <cellStyle name="ハイパーリンク" xfId="307" builtinId="8" hidden="1"/>
    <cellStyle name="ハイパーリンク" xfId="299" builtinId="8" hidden="1"/>
    <cellStyle name="ハイパーリンク" xfId="291" builtinId="8" hidden="1"/>
    <cellStyle name="ハイパーリンク" xfId="283" builtinId="8" hidden="1"/>
    <cellStyle name="ハイパーリンク" xfId="275" builtinId="8" hidden="1"/>
    <cellStyle name="ハイパーリンク" xfId="267" builtinId="8" hidden="1"/>
    <cellStyle name="ハイパーリンク" xfId="259" builtinId="8" hidden="1"/>
    <cellStyle name="ハイパーリンク" xfId="251" builtinId="8" hidden="1"/>
    <cellStyle name="ハイパーリンク" xfId="243" builtinId="8" hidden="1"/>
    <cellStyle name="ハイパーリンク" xfId="235" builtinId="8" hidden="1"/>
    <cellStyle name="ハイパーリンク" xfId="227" builtinId="8" hidden="1"/>
    <cellStyle name="ハイパーリンク" xfId="219" builtinId="8" hidden="1"/>
    <cellStyle name="ハイパーリンク" xfId="211" builtinId="8" hidden="1"/>
    <cellStyle name="ハイパーリンク" xfId="203" builtinId="8" hidden="1"/>
    <cellStyle name="ハイパーリンク" xfId="195" builtinId="8" hidden="1"/>
    <cellStyle name="ハイパーリンク" xfId="187" builtinId="8" hidden="1"/>
    <cellStyle name="ハイパーリンク" xfId="179" builtinId="8" hidden="1"/>
    <cellStyle name="ハイパーリンク" xfId="171" builtinId="8" hidden="1"/>
    <cellStyle name="ハイパーリンク" xfId="95" builtinId="8" hidden="1"/>
    <cellStyle name="ハイパーリンク" xfId="103" builtinId="8" hidden="1"/>
    <cellStyle name="ハイパーリンク" xfId="107" builtinId="8" hidden="1"/>
    <cellStyle name="ハイパーリンク" xfId="111" builtinId="8" hidden="1"/>
    <cellStyle name="ハイパーリンク" xfId="119" builtinId="8" hidden="1"/>
    <cellStyle name="ハイパーリンク" xfId="123" builtinId="8" hidden="1"/>
    <cellStyle name="ハイパーリンク" xfId="127" builtinId="8" hidden="1"/>
    <cellStyle name="ハイパーリンク" xfId="135" builtinId="8" hidden="1"/>
    <cellStyle name="ハイパーリンク" xfId="139" builtinId="8" hidden="1"/>
    <cellStyle name="ハイパーリンク" xfId="143" builtinId="8" hidden="1"/>
    <cellStyle name="ハイパーリンク" xfId="151" builtinId="8" hidden="1"/>
    <cellStyle name="ハイパーリンク" xfId="155" builtinId="8" hidden="1"/>
    <cellStyle name="ハイパーリンク" xfId="159" builtinId="8" hidden="1"/>
    <cellStyle name="ハイパーリンク" xfId="167" builtinId="8" hidden="1"/>
    <cellStyle name="ハイパーリンク" xfId="163" builtinId="8" hidden="1"/>
    <cellStyle name="ハイパーリンク" xfId="147" builtinId="8" hidden="1"/>
    <cellStyle name="ハイパーリンク" xfId="131" builtinId="8" hidden="1"/>
    <cellStyle name="ハイパーリンク" xfId="115" builtinId="8" hidden="1"/>
    <cellStyle name="ハイパーリンク" xfId="99" builtinId="8" hidden="1"/>
    <cellStyle name="ハイパーリンク" xfId="75" builtinId="8" hidden="1"/>
    <cellStyle name="ハイパーリンク" xfId="79" builtinId="8" hidden="1"/>
    <cellStyle name="ハイパーリンク" xfId="83" builtinId="8" hidden="1"/>
    <cellStyle name="ハイパーリンク" xfId="87" builtinId="8" hidden="1"/>
    <cellStyle name="ハイパーリンク" xfId="91" builtinId="8" hidden="1"/>
    <cellStyle name="ハイパーリンク" xfId="63" builtinId="8" hidden="1"/>
    <cellStyle name="ハイパーリンク" xfId="71" builtinId="8" hidden="1"/>
    <cellStyle name="ハイパーリンク" xfId="67" builtinId="8" hidden="1"/>
    <cellStyle name="ハイパーリンク" xfId="59" builtinId="8" hidden="1"/>
    <cellStyle name="ハイパーリンク" xfId="1602" builtinId="8" hidden="1"/>
    <cellStyle name="ハイパーリンク" xfId="1604" builtinId="8" hidden="1"/>
    <cellStyle name="ハイパーリンク" xfId="1606" builtinId="8" hidden="1"/>
    <cellStyle name="ハイパーリンク" xfId="1608" builtinId="8" hidden="1"/>
    <cellStyle name="ハイパーリンク" xfId="1610" builtinId="8" hidden="1"/>
    <cellStyle name="ハイパーリンク" xfId="1612" builtinId="8" hidden="1"/>
    <cellStyle name="ハイパーリンク" xfId="1614" builtinId="8" hidden="1"/>
    <cellStyle name="ハイパーリンク" xfId="1616" builtinId="8" hidden="1"/>
    <cellStyle name="ハイパーリンク" xfId="1618" builtinId="8" hidden="1"/>
    <cellStyle name="ハイパーリンク" xfId="1620" builtinId="8" hidden="1"/>
    <cellStyle name="ハイパーリンク" xfId="1622" builtinId="8" hidden="1"/>
    <cellStyle name="ハイパーリンク" xfId="1624" builtinId="8" hidden="1"/>
    <cellStyle name="ハイパーリンク" xfId="1626" builtinId="8" hidden="1"/>
    <cellStyle name="ハイパーリンク" xfId="1628" builtinId="8" hidden="1"/>
    <cellStyle name="ハイパーリンク" xfId="1630" builtinId="8" hidden="1"/>
    <cellStyle name="ハイパーリンク" xfId="1632" builtinId="8" hidden="1"/>
    <cellStyle name="ハイパーリンク" xfId="1634" builtinId="8" hidden="1"/>
    <cellStyle name="ハイパーリンク" xfId="1636" builtinId="8" hidden="1"/>
    <cellStyle name="ハイパーリンク" xfId="1638" builtinId="8" hidden="1"/>
    <cellStyle name="ハイパーリンク" xfId="1640" builtinId="8" hidden="1"/>
    <cellStyle name="ハイパーリンク" xfId="1642" builtinId="8" hidden="1"/>
    <cellStyle name="ハイパーリンク" xfId="1644" builtinId="8" hidden="1"/>
    <cellStyle name="ハイパーリンク" xfId="1646" builtinId="8" hidden="1"/>
    <cellStyle name="ハイパーリンク" xfId="1648" builtinId="8" hidden="1"/>
    <cellStyle name="ハイパーリンク" xfId="1650" builtinId="8" hidden="1"/>
    <cellStyle name="ハイパーリンク" xfId="1652" builtinId="8" hidden="1"/>
    <cellStyle name="ハイパーリンク" xfId="1654" builtinId="8" hidden="1"/>
    <cellStyle name="ハイパーリンク" xfId="1656" builtinId="8" hidden="1"/>
    <cellStyle name="ハイパーリンク" xfId="1658" builtinId="8" hidden="1"/>
    <cellStyle name="ハイパーリンク" xfId="1660" builtinId="8" hidden="1"/>
    <cellStyle name="ハイパーリンク" xfId="1662" builtinId="8" hidden="1"/>
    <cellStyle name="ハイパーリンク" xfId="1664" builtinId="8" hidden="1"/>
    <cellStyle name="ハイパーリンク" xfId="1666" builtinId="8" hidden="1"/>
    <cellStyle name="ハイパーリンク" xfId="1668" builtinId="8" hidden="1"/>
    <cellStyle name="ハイパーリンク" xfId="1670" builtinId="8" hidden="1"/>
    <cellStyle name="ハイパーリンク" xfId="1672" builtinId="8" hidden="1"/>
    <cellStyle name="ハイパーリンク" xfId="1674" builtinId="8" hidden="1"/>
    <cellStyle name="ハイパーリンク" xfId="1676" builtinId="8" hidden="1"/>
    <cellStyle name="ハイパーリンク" xfId="1678" builtinId="8" hidden="1"/>
    <cellStyle name="ハイパーリンク" xfId="1680" builtinId="8" hidden="1"/>
    <cellStyle name="ハイパーリンク" xfId="1682" builtinId="8" hidden="1"/>
    <cellStyle name="ハイパーリンク" xfId="1684" builtinId="8" hidden="1"/>
    <cellStyle name="ハイパーリンク" xfId="1686" builtinId="8" hidden="1"/>
    <cellStyle name="ハイパーリンク" xfId="1688" builtinId="8" hidden="1"/>
    <cellStyle name="ハイパーリンク" xfId="1690" builtinId="8" hidden="1"/>
    <cellStyle name="ハイパーリンク" xfId="1692" builtinId="8" hidden="1"/>
    <cellStyle name="ハイパーリンク" xfId="1694" builtinId="8" hidden="1"/>
    <cellStyle name="ハイパーリンク" xfId="1696" builtinId="8" hidden="1"/>
    <cellStyle name="ハイパーリンク" xfId="1698" builtinId="8" hidden="1"/>
    <cellStyle name="ハイパーリンク" xfId="1700" builtinId="8" hidden="1"/>
    <cellStyle name="ハイパーリンク" xfId="1702" builtinId="8" hidden="1"/>
    <cellStyle name="ハイパーリンク" xfId="1704" builtinId="8" hidden="1"/>
    <cellStyle name="ハイパーリンク" xfId="1706" builtinId="8" hidden="1"/>
    <cellStyle name="ハイパーリンク" xfId="1708" builtinId="8" hidden="1"/>
    <cellStyle name="ハイパーリンク" xfId="1710" builtinId="8" hidden="1"/>
    <cellStyle name="ハイパーリンク" xfId="1712" builtinId="8" hidden="1"/>
    <cellStyle name="ハイパーリンク" xfId="1714" builtinId="8" hidden="1"/>
    <cellStyle name="ハイパーリンク" xfId="1716" builtinId="8" hidden="1"/>
    <cellStyle name="ハイパーリンク" xfId="1718" builtinId="8" hidden="1"/>
    <cellStyle name="ハイパーリンク" xfId="1720" builtinId="8" hidden="1"/>
    <cellStyle name="ハイパーリンク" xfId="1722" builtinId="8" hidden="1"/>
    <cellStyle name="ハイパーリンク" xfId="1724" builtinId="8" hidden="1"/>
    <cellStyle name="ハイパーリンク" xfId="1726" builtinId="8" hidden="1"/>
    <cellStyle name="ハイパーリンク" xfId="1728" builtinId="8" hidden="1"/>
    <cellStyle name="ハイパーリンク" xfId="1730" builtinId="8" hidden="1"/>
    <cellStyle name="ハイパーリンク" xfId="1732" builtinId="8" hidden="1"/>
    <cellStyle name="ハイパーリンク" xfId="1734" builtinId="8" hidden="1"/>
    <cellStyle name="ハイパーリンク" xfId="1736" builtinId="8" hidden="1"/>
    <cellStyle name="ハイパーリンク" xfId="1738" builtinId="8" hidden="1"/>
    <cellStyle name="ハイパーリンク" xfId="1740" builtinId="8" hidden="1"/>
    <cellStyle name="ハイパーリンク" xfId="1742" builtinId="8" hidden="1"/>
    <cellStyle name="ハイパーリンク" xfId="1744" builtinId="8" hidden="1"/>
    <cellStyle name="標準" xfId="0" builtinId="0"/>
    <cellStyle name="標準 2" xfId="1561"/>
    <cellStyle name="表示済みのハイパーリンク" xfId="1310" builtinId="9" hidden="1"/>
    <cellStyle name="表示済みのハイパーリンク" xfId="1316" builtinId="9" hidden="1"/>
    <cellStyle name="表示済みのハイパーリンク" xfId="1318" builtinId="9" hidden="1"/>
    <cellStyle name="表示済みのハイパーリンク" xfId="1322" builtinId="9" hidden="1"/>
    <cellStyle name="表示済みのハイパーリンク" xfId="1326" builtinId="9" hidden="1"/>
    <cellStyle name="表示済みのハイパーリンク" xfId="1330" builtinId="9" hidden="1"/>
    <cellStyle name="表示済みのハイパーリンク" xfId="1332" builtinId="9" hidden="1"/>
    <cellStyle name="表示済みのハイパーリンク" xfId="1338" builtinId="9" hidden="1"/>
    <cellStyle name="表示済みのハイパーリンク" xfId="1340" builtinId="9" hidden="1"/>
    <cellStyle name="表示済みのハイパーリンク" xfId="1342" builtinId="9" hidden="1"/>
    <cellStyle name="表示済みのハイパーリンク" xfId="1348" builtinId="9" hidden="1"/>
    <cellStyle name="表示済みのハイパーリンク" xfId="1350" builtinId="9" hidden="1"/>
    <cellStyle name="表示済みのハイパーリンク" xfId="1354" builtinId="9" hidden="1"/>
    <cellStyle name="表示済みのハイパーリンク" xfId="1358" builtinId="9" hidden="1"/>
    <cellStyle name="表示済みのハイパーリンク" xfId="1362" builtinId="9" hidden="1"/>
    <cellStyle name="表示済みのハイパーリンク" xfId="1364" builtinId="9" hidden="1"/>
    <cellStyle name="表示済みのハイパーリンク" xfId="1370" builtinId="9" hidden="1"/>
    <cellStyle name="表示済みのハイパーリンク" xfId="1372" builtinId="9" hidden="1"/>
    <cellStyle name="表示済みのハイパーリンク" xfId="1374" builtinId="9" hidden="1"/>
    <cellStyle name="表示済みのハイパーリンク" xfId="1380" builtinId="9" hidden="1"/>
    <cellStyle name="表示済みのハイパーリンク" xfId="1382" builtinId="9" hidden="1"/>
    <cellStyle name="表示済みのハイパーリンク" xfId="1386" builtinId="9" hidden="1"/>
    <cellStyle name="表示済みのハイパーリンク" xfId="1390" builtinId="9" hidden="1"/>
    <cellStyle name="表示済みのハイパーリンク" xfId="1394" builtinId="9" hidden="1"/>
    <cellStyle name="表示済みのハイパーリンク" xfId="1396" builtinId="9" hidden="1"/>
    <cellStyle name="表示済みのハイパーリンク" xfId="1402" builtinId="9" hidden="1"/>
    <cellStyle name="表示済みのハイパーリンク" xfId="1404" builtinId="9" hidden="1"/>
    <cellStyle name="表示済みのハイパーリンク" xfId="1406" builtinId="9" hidden="1"/>
    <cellStyle name="表示済みのハイパーリンク" xfId="1412" builtinId="9" hidden="1"/>
    <cellStyle name="表示済みのハイパーリンク" xfId="1414" builtinId="9" hidden="1"/>
    <cellStyle name="表示済みのハイパーリンク" xfId="1418" builtinId="9" hidden="1"/>
    <cellStyle name="表示済みのハイパーリンク" xfId="1422" builtinId="9" hidden="1"/>
    <cellStyle name="表示済みのハイパーリンク" xfId="1426" builtinId="9" hidden="1"/>
    <cellStyle name="表示済みのハイパーリンク" xfId="1428" builtinId="9" hidden="1"/>
    <cellStyle name="表示済みのハイパーリンク" xfId="1434" builtinId="9" hidden="1"/>
    <cellStyle name="表示済みのハイパーリンク" xfId="1436" builtinId="9" hidden="1"/>
    <cellStyle name="表示済みのハイパーリンク" xfId="1438" builtinId="9" hidden="1"/>
    <cellStyle name="表示済みのハイパーリンク" xfId="1444" builtinId="9" hidden="1"/>
    <cellStyle name="表示済みのハイパーリンク" xfId="1446" builtinId="9" hidden="1"/>
    <cellStyle name="表示済みのハイパーリンク" xfId="1450" builtinId="9" hidden="1"/>
    <cellStyle name="表示済みのハイパーリンク" xfId="1454" builtinId="9" hidden="1"/>
    <cellStyle name="表示済みのハイパーリンク" xfId="1458" builtinId="9" hidden="1"/>
    <cellStyle name="表示済みのハイパーリンク" xfId="1460" builtinId="9" hidden="1"/>
    <cellStyle name="表示済みのハイパーリンク" xfId="1466" builtinId="9" hidden="1"/>
    <cellStyle name="表示済みのハイパーリンク" xfId="1468" builtinId="9" hidden="1"/>
    <cellStyle name="表示済みのハイパーリンク" xfId="1470" builtinId="9" hidden="1"/>
    <cellStyle name="表示済みのハイパーリンク" xfId="1476" builtinId="9" hidden="1"/>
    <cellStyle name="表示済みのハイパーリンク" xfId="1478" builtinId="9" hidden="1"/>
    <cellStyle name="表示済みのハイパーリンク" xfId="1482" builtinId="9" hidden="1"/>
    <cellStyle name="表示済みのハイパーリンク" xfId="1486" builtinId="9" hidden="1"/>
    <cellStyle name="表示済みのハイパーリンク" xfId="1490" builtinId="9" hidden="1"/>
    <cellStyle name="表示済みのハイパーリンク" xfId="1492" builtinId="9" hidden="1"/>
    <cellStyle name="表示済みのハイパーリンク" xfId="1498" builtinId="9" hidden="1"/>
    <cellStyle name="表示済みのハイパーリンク" xfId="1500" builtinId="9" hidden="1"/>
    <cellStyle name="表示済みのハイパーリンク" xfId="1502" builtinId="9" hidden="1"/>
    <cellStyle name="表示済みのハイパーリンク" xfId="1508" builtinId="9" hidden="1"/>
    <cellStyle name="表示済みのハイパーリンク" xfId="1510" builtinId="9" hidden="1"/>
    <cellStyle name="表示済みのハイパーリンク" xfId="1514" builtinId="9" hidden="1"/>
    <cellStyle name="表示済みのハイパーリンク" xfId="1518" builtinId="9" hidden="1"/>
    <cellStyle name="表示済みのハイパーリンク" xfId="1522" builtinId="9" hidden="1"/>
    <cellStyle name="表示済みのハイパーリンク" xfId="1524" builtinId="9" hidden="1"/>
    <cellStyle name="表示済みのハイパーリンク" xfId="1530" builtinId="9" hidden="1"/>
    <cellStyle name="表示済みのハイパーリンク" xfId="1532" builtinId="9" hidden="1"/>
    <cellStyle name="表示済みのハイパーリンク" xfId="1534" builtinId="9" hidden="1"/>
    <cellStyle name="表示済みのハイパーリンク" xfId="1540" builtinId="9" hidden="1"/>
    <cellStyle name="表示済みのハイパーリンク" xfId="1542" builtinId="9" hidden="1"/>
    <cellStyle name="表示済みのハイパーリンク" xfId="1546" builtinId="9" hidden="1"/>
    <cellStyle name="表示済みのハイパーリンク" xfId="1550" builtinId="9" hidden="1"/>
    <cellStyle name="表示済みのハイパーリンク" xfId="1554" builtinId="9" hidden="1"/>
    <cellStyle name="表示済みのハイパーリンク" xfId="1556" builtinId="9" hidden="1"/>
    <cellStyle name="表示済みのハイパーリンク" xfId="1563" builtinId="9" hidden="1"/>
    <cellStyle name="表示済みのハイパーリンク" xfId="1565" builtinId="9" hidden="1"/>
    <cellStyle name="表示済みのハイパーリンク" xfId="1567" builtinId="9" hidden="1"/>
    <cellStyle name="表示済みのハイパーリンク" xfId="1573" builtinId="9" hidden="1"/>
    <cellStyle name="表示済みのハイパーリンク" xfId="1575" builtinId="9" hidden="1"/>
    <cellStyle name="表示済みのハイパーリンク" xfId="1577" builtinId="9" hidden="1"/>
    <cellStyle name="表示済みのハイパーリンク" xfId="1560" builtinId="9" hidden="1"/>
    <cellStyle name="表示済みのハイパーリンク" xfId="1552" builtinId="9" hidden="1"/>
    <cellStyle name="表示済みのハイパーリンク" xfId="1544" builtinId="9" hidden="1"/>
    <cellStyle name="表示済みのハイパーリンク" xfId="1528" builtinId="9" hidden="1"/>
    <cellStyle name="表示済みのハイパーリンク" xfId="1520" builtinId="9" hidden="1"/>
    <cellStyle name="表示済みのハイパーリンク" xfId="1512" builtinId="9" hidden="1"/>
    <cellStyle name="表示済みのハイパーリンク" xfId="1496" builtinId="9" hidden="1"/>
    <cellStyle name="表示済みのハイパーリンク" xfId="1488" builtinId="9" hidden="1"/>
    <cellStyle name="表示済みのハイパーリンク" xfId="1480" builtinId="9" hidden="1"/>
    <cellStyle name="表示済みのハイパーリンク" xfId="1464" builtinId="9" hidden="1"/>
    <cellStyle name="表示済みのハイパーリンク" xfId="1456" builtinId="9" hidden="1"/>
    <cellStyle name="表示済みのハイパーリンク" xfId="1448" builtinId="9" hidden="1"/>
    <cellStyle name="表示済みのハイパーリンク" xfId="1432" builtinId="9" hidden="1"/>
    <cellStyle name="表示済みのハイパーリンク" xfId="1424" builtinId="9" hidden="1"/>
    <cellStyle name="表示済みのハイパーリンク" xfId="1416" builtinId="9" hidden="1"/>
    <cellStyle name="表示済みのハイパーリンク" xfId="1400" builtinId="9" hidden="1"/>
    <cellStyle name="表示済みのハイパーリンク" xfId="1392" builtinId="9" hidden="1"/>
    <cellStyle name="表示済みのハイパーリンク" xfId="1384" builtinId="9" hidden="1"/>
    <cellStyle name="表示済みのハイパーリンク" xfId="1368" builtinId="9" hidden="1"/>
    <cellStyle name="表示済みのハイパーリンク" xfId="1360" builtinId="9" hidden="1"/>
    <cellStyle name="表示済みのハイパーリンク" xfId="1352" builtinId="9" hidden="1"/>
    <cellStyle name="表示済みのハイパーリンク" xfId="1336" builtinId="9" hidden="1"/>
    <cellStyle name="表示済みのハイパーリンク" xfId="1328" builtinId="9" hidden="1"/>
    <cellStyle name="表示済みのハイパーリンク" xfId="1320" builtinId="9" hidden="1"/>
    <cellStyle name="表示済みのハイパーリンク" xfId="1304" builtinId="9" hidden="1"/>
    <cellStyle name="表示済みのハイパーリンク" xfId="1296" builtinId="9" hidden="1"/>
    <cellStyle name="表示済みのハイパーリンク" xfId="1288" builtinId="9" hidden="1"/>
    <cellStyle name="表示済みのハイパーリンク" xfId="1272" builtinId="9" hidden="1"/>
    <cellStyle name="表示済みのハイパーリンク" xfId="1264" builtinId="9" hidden="1"/>
    <cellStyle name="表示済みのハイパーリンク" xfId="1256" builtinId="9" hidden="1"/>
    <cellStyle name="表示済みのハイパーリンク" xfId="1240" builtinId="9" hidden="1"/>
    <cellStyle name="表示済みのハイパーリンク" xfId="1232" builtinId="9" hidden="1"/>
    <cellStyle name="表示済みのハイパーリンク" xfId="1224" builtinId="9" hidden="1"/>
    <cellStyle name="表示済みのハイパーリンク" xfId="1208" builtinId="9" hidden="1"/>
    <cellStyle name="表示済みのハイパーリンク" xfId="1200" builtinId="9" hidden="1"/>
    <cellStyle name="表示済みのハイパーリンク" xfId="1192" builtinId="9" hidden="1"/>
    <cellStyle name="表示済みのハイパーリンク" xfId="1176" builtinId="9" hidden="1"/>
    <cellStyle name="表示済みのハイパーリンク" xfId="1168" builtinId="9" hidden="1"/>
    <cellStyle name="表示済みのハイパーリンク" xfId="1160" builtinId="9" hidden="1"/>
    <cellStyle name="表示済みのハイパーリンク" xfId="1144" builtinId="9" hidden="1"/>
    <cellStyle name="表示済みのハイパーリンク" xfId="1136" builtinId="9" hidden="1"/>
    <cellStyle name="表示済みのハイパーリンク" xfId="1128" builtinId="9" hidden="1"/>
    <cellStyle name="表示済みのハイパーリンク" xfId="1112" builtinId="9" hidden="1"/>
    <cellStyle name="表示済みのハイパーリンク" xfId="1104" builtinId="9" hidden="1"/>
    <cellStyle name="表示済みのハイパーリンク" xfId="1096" builtinId="9" hidden="1"/>
    <cellStyle name="表示済みのハイパーリンク" xfId="1080" builtinId="9" hidden="1"/>
    <cellStyle name="表示済みのハイパーリンク" xfId="1072" builtinId="9" hidden="1"/>
    <cellStyle name="表示済みのハイパーリンク" xfId="1064" builtinId="9" hidden="1"/>
    <cellStyle name="表示済みのハイパーリンク" xfId="1048" builtinId="9" hidden="1"/>
    <cellStyle name="表示済みのハイパーリンク" xfId="1040" builtinId="9" hidden="1"/>
    <cellStyle name="表示済みのハイパーリンク" xfId="1032" builtinId="9" hidden="1"/>
    <cellStyle name="表示済みのハイパーリンク" xfId="1016" builtinId="9" hidden="1"/>
    <cellStyle name="表示済みのハイパーリンク" xfId="1008" builtinId="9" hidden="1"/>
    <cellStyle name="表示済みのハイパーリンク" xfId="1000" builtinId="9" hidden="1"/>
    <cellStyle name="表示済みのハイパーリンク" xfId="984" builtinId="9" hidden="1"/>
    <cellStyle name="表示済みのハイパーリンク" xfId="976" builtinId="9" hidden="1"/>
    <cellStyle name="表示済みのハイパーリンク" xfId="968" builtinId="9" hidden="1"/>
    <cellStyle name="表示済みのハイパーリンク" xfId="952" builtinId="9" hidden="1"/>
    <cellStyle name="表示済みのハイパーリンク" xfId="944" builtinId="9" hidden="1"/>
    <cellStyle name="表示済みのハイパーリンク" xfId="936" builtinId="9" hidden="1"/>
    <cellStyle name="表示済みのハイパーリンク" xfId="920" builtinId="9" hidden="1"/>
    <cellStyle name="表示済みのハイパーリンク" xfId="912" builtinId="9" hidden="1"/>
    <cellStyle name="表示済みのハイパーリンク" xfId="904" builtinId="9" hidden="1"/>
    <cellStyle name="表示済みのハイパーリンク" xfId="888" builtinId="9" hidden="1"/>
    <cellStyle name="表示済みのハイパーリンク" xfId="880" builtinId="9" hidden="1"/>
    <cellStyle name="表示済みのハイパーリンク" xfId="872" builtinId="9" hidden="1"/>
    <cellStyle name="表示済みのハイパーリンク" xfId="856" builtinId="9" hidden="1"/>
    <cellStyle name="表示済みのハイパーリンク" xfId="848" builtinId="9" hidden="1"/>
    <cellStyle name="表示済みのハイパーリンク" xfId="840" builtinId="9" hidden="1"/>
    <cellStyle name="表示済みのハイパーリンク" xfId="824" builtinId="9" hidden="1"/>
    <cellStyle name="表示済みのハイパーリンク" xfId="816" builtinId="9" hidden="1"/>
    <cellStyle name="表示済みのハイパーリンク" xfId="808" builtinId="9" hidden="1"/>
    <cellStyle name="表示済みのハイパーリンク" xfId="792" builtinId="9" hidden="1"/>
    <cellStyle name="表示済みのハイパーリンク" xfId="784" builtinId="9" hidden="1"/>
    <cellStyle name="表示済みのハイパーリンク" xfId="776" builtinId="9" hidden="1"/>
    <cellStyle name="表示済みのハイパーリンク" xfId="760" builtinId="9" hidden="1"/>
    <cellStyle name="表示済みのハイパーリンク" xfId="752" builtinId="9" hidden="1"/>
    <cellStyle name="表示済みのハイパーリンク" xfId="744" builtinId="9" hidden="1"/>
    <cellStyle name="表示済みのハイパーリンク" xfId="728" builtinId="9" hidden="1"/>
    <cellStyle name="表示済みのハイパーリンク" xfId="720" builtinId="9" hidden="1"/>
    <cellStyle name="表示済みのハイパーリンク" xfId="712" builtinId="9" hidden="1"/>
    <cellStyle name="表示済みのハイパーリンク" xfId="696" builtinId="9" hidden="1"/>
    <cellStyle name="表示済みのハイパーリンク" xfId="688" builtinId="9" hidden="1"/>
    <cellStyle name="表示済みのハイパーリンク" xfId="680" builtinId="9" hidden="1"/>
    <cellStyle name="表示済みのハイパーリンク" xfId="664" builtinId="9" hidden="1"/>
    <cellStyle name="表示済みのハイパーリンク" xfId="656" builtinId="9" hidden="1"/>
    <cellStyle name="表示済みのハイパーリンク" xfId="648" builtinId="9" hidden="1"/>
    <cellStyle name="表示済みのハイパーリンク" xfId="632" builtinId="9" hidden="1"/>
    <cellStyle name="表示済みのハイパーリンク" xfId="624" builtinId="9" hidden="1"/>
    <cellStyle name="表示済みのハイパーリンク" xfId="616" builtinId="9" hidden="1"/>
    <cellStyle name="表示済みのハイパーリンク" xfId="600" builtinId="9" hidden="1"/>
    <cellStyle name="表示済みのハイパーリンク" xfId="592" builtinId="9" hidden="1"/>
    <cellStyle name="表示済みのハイパーリンク" xfId="584" builtinId="9" hidden="1"/>
    <cellStyle name="表示済みのハイパーリンク" xfId="568" builtinId="9" hidden="1"/>
    <cellStyle name="表示済みのハイパーリンク" xfId="560" builtinId="9" hidden="1"/>
    <cellStyle name="表示済みのハイパーリンク" xfId="240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50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2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4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6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8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90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2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4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6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8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6" builtinId="9" hidden="1"/>
    <cellStyle name="表示済みのハイパーリンク" xfId="552" builtinId="9" hidden="1"/>
    <cellStyle name="表示済みのハイパーリンク" xfId="536" builtinId="9" hidden="1"/>
    <cellStyle name="表示済みのハイパーリンク" xfId="504" builtinId="9" hidden="1"/>
    <cellStyle name="表示済みのハイパーリンク" xfId="488" builtinId="9" hidden="1"/>
    <cellStyle name="表示済みのハイパーリンク" xfId="472" builtinId="9" hidden="1"/>
    <cellStyle name="表示済みのハイパーリンク" xfId="440" builtinId="9" hidden="1"/>
    <cellStyle name="表示済みのハイパーリンク" xfId="424" builtinId="9" hidden="1"/>
    <cellStyle name="表示済みのハイパーリンク" xfId="408" builtinId="9" hidden="1"/>
    <cellStyle name="表示済みのハイパーリンク" xfId="376" builtinId="9" hidden="1"/>
    <cellStyle name="表示済みのハイパーリンク" xfId="360" builtinId="9" hidden="1"/>
    <cellStyle name="表示済みのハイパーリンク" xfId="344" builtinId="9" hidden="1"/>
    <cellStyle name="表示済みのハイパーリンク" xfId="312" builtinId="9" hidden="1"/>
    <cellStyle name="表示済みのハイパーリンク" xfId="296" builtinId="9" hidden="1"/>
    <cellStyle name="表示済みのハイパーリンク" xfId="280" builtinId="9" hidden="1"/>
    <cellStyle name="表示済みのハイパーリンク" xfId="248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8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8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8" builtinId="9" hidden="1"/>
    <cellStyle name="表示済みのハイパーリンク" xfId="216" builtinId="9" hidden="1"/>
    <cellStyle name="表示済みのハイパーリンク" xfId="184" builtinId="9" hidden="1"/>
    <cellStyle name="表示済みのハイパーリンク" xfId="120" builtinId="9" hidden="1"/>
    <cellStyle name="表示済みのハイパーリンク" xfId="54" builtinId="9" hidden="1"/>
    <cellStyle name="表示済みのハイパーリンク" xfId="58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10" builtinId="9" hidden="1"/>
    <cellStyle name="表示済みのハイパーリンク" xfId="56" builtinId="9" hidden="1"/>
    <cellStyle name="表示済みのハイパーリンク" xfId="28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8" builtinId="9" hidden="1"/>
    <cellStyle name="表示済みのハイパーリンク" xfId="1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1579" builtinId="9" hidden="1"/>
    <cellStyle name="表示済みのハイパーリンク" xfId="1581" builtinId="9" hidden="1"/>
    <cellStyle name="表示済みのハイパーリンク" xfId="1583" builtinId="9" hidden="1"/>
    <cellStyle name="表示済みのハイパーリンク" xfId="1587" builtinId="9" hidden="1"/>
    <cellStyle name="表示済みのハイパーリンク" xfId="1589" builtinId="9" hidden="1"/>
    <cellStyle name="表示済みのハイパーリンク" xfId="1591" builtinId="9" hidden="1"/>
    <cellStyle name="表示済みのハイパーリンク" xfId="1595" builtinId="9" hidden="1"/>
    <cellStyle name="表示済みのハイパーリンク" xfId="1597" builtinId="9" hidden="1"/>
    <cellStyle name="表示済みのハイパーリンク" xfId="1599" builtinId="9" hidden="1"/>
    <cellStyle name="表示済みのハイパーリンク" xfId="1601" builtinId="9" hidden="1"/>
    <cellStyle name="表示済みのハイパーリンク" xfId="1593" builtinId="9" hidden="1"/>
    <cellStyle name="表示済みのハイパーリンク" xfId="1585" builtinId="9" hidden="1"/>
    <cellStyle name="表示済みのハイパーリンク" xfId="2" builtinId="9" hidden="1"/>
    <cellStyle name="表示済みのハイパーリンク" xfId="10" builtinId="9" hidden="1"/>
    <cellStyle name="表示済みのハイパーリンク" xfId="22" builtinId="9" hidden="1"/>
    <cellStyle name="表示済みのハイパーリンク" xfId="14" builtinId="9" hidden="1"/>
    <cellStyle name="表示済みのハイパーリンク" xfId="46" builtinId="9" hidden="1"/>
    <cellStyle name="表示済みのハイパーリンク" xfId="38" builtinId="9" hidden="1"/>
    <cellStyle name="表示済みのハイパーリンク" xfId="30" builtinId="9" hidden="1"/>
    <cellStyle name="表示済みのハイパーリンク" xfId="108" builtinId="9" hidden="1"/>
    <cellStyle name="表示済みのハイパーリンク" xfId="100" builtinId="9" hidden="1"/>
    <cellStyle name="表示済みのハイパーリンク" xfId="92" builtinId="9" hidden="1"/>
    <cellStyle name="表示済みのハイパーリンク" xfId="84" builtinId="9" hidden="1"/>
    <cellStyle name="表示済みのハイパーリンク" xfId="76" builtinId="9" hidden="1"/>
    <cellStyle name="表示済みのハイパーリンク" xfId="68" builtinId="9" hidden="1"/>
    <cellStyle name="表示済みのハイパーリンク" xfId="60" builtinId="9" hidden="1"/>
    <cellStyle name="表示済みのハイパーリンク" xfId="152" builtinId="9" hidden="1"/>
    <cellStyle name="表示済みのハイパーリンク" xfId="236" builtinId="9" hidden="1"/>
    <cellStyle name="表示済みのハイパーリンク" xfId="228" builtinId="9" hidden="1"/>
    <cellStyle name="表示済みのハイパーリンク" xfId="220" builtinId="9" hidden="1"/>
    <cellStyle name="表示済みのハイパーリンク" xfId="210" builtinId="9" hidden="1"/>
    <cellStyle name="表示済みのハイパーリンク" xfId="202" builtinId="9" hidden="1"/>
    <cellStyle name="表示済みのハイパーリンク" xfId="194" builtinId="9" hidden="1"/>
    <cellStyle name="表示済みのハイパーリンク" xfId="186" builtinId="9" hidden="1"/>
    <cellStyle name="表示済みのハイパーリンク" xfId="176" builtinId="9" hidden="1"/>
    <cellStyle name="表示済みのハイパーリンク" xfId="168" builtinId="9" hidden="1"/>
    <cellStyle name="表示済みのハイパーリンク" xfId="160" builtinId="9" hidden="1"/>
    <cellStyle name="表示済みのハイパーリンク" xfId="150" builtinId="9" hidden="1"/>
    <cellStyle name="表示済みのハイパーリンク" xfId="142" builtinId="9" hidden="1"/>
    <cellStyle name="表示済みのハイパーリンク" xfId="134" builtinId="9" hidden="1"/>
    <cellStyle name="表示済みのハイパーリンク" xfId="126" builtinId="9" hidden="1"/>
    <cellStyle name="表示済みのハイパーリンク" xfId="116" builtinId="9" hidden="1"/>
    <cellStyle name="表示済みのハイパーリンク" xfId="264" builtinId="9" hidden="1"/>
    <cellStyle name="表示済みのハイパーリンク" xfId="328" builtinId="9" hidden="1"/>
    <cellStyle name="表示済みのハイパーリンク" xfId="392" builtinId="9" hidden="1"/>
    <cellStyle name="表示済みのハイパーリンク" xfId="456" builtinId="9" hidden="1"/>
    <cellStyle name="表示済みのハイパーリンク" xfId="520" builtinId="9" hidden="1"/>
    <cellStyle name="表示済みのハイパーリンク" xfId="554" builtinId="9" hidden="1"/>
    <cellStyle name="表示済みのハイパーリンク" xfId="544" builtinId="9" hidden="1"/>
    <cellStyle name="表示済みのハイパーリンク" xfId="534" builtinId="9" hidden="1"/>
    <cellStyle name="表示済みのハイパーリンク" xfId="526" builtinId="9" hidden="1"/>
    <cellStyle name="表示済みのハイパーリンク" xfId="516" builtinId="9" hidden="1"/>
    <cellStyle name="表示済みのハイパーリンク" xfId="508" builtinId="9" hidden="1"/>
    <cellStyle name="表示済みのハイパーリンク" xfId="498" builtinId="9" hidden="1"/>
    <cellStyle name="表示済みのハイパーリンク" xfId="490" builtinId="9" hidden="1"/>
    <cellStyle name="表示済みのハイパーリンク" xfId="480" builtinId="9" hidden="1"/>
    <cellStyle name="表示済みのハイパーリンク" xfId="470" builtinId="9" hidden="1"/>
    <cellStyle name="表示済みのハイパーリンク" xfId="462" builtinId="9" hidden="1"/>
    <cellStyle name="表示済みのハイパーリンク" xfId="452" builtinId="9" hidden="1"/>
    <cellStyle name="表示済みのハイパーリンク" xfId="444" builtinId="9" hidden="1"/>
    <cellStyle name="表示済みのハイパーリンク" xfId="434" builtinId="9" hidden="1"/>
    <cellStyle name="表示済みのハイパーリンク" xfId="426" builtinId="9" hidden="1"/>
    <cellStyle name="表示済みのハイパーリンク" xfId="416" builtinId="9" hidden="1"/>
    <cellStyle name="表示済みのハイパーリンク" xfId="406" builtinId="9" hidden="1"/>
    <cellStyle name="表示済みのハイパーリンク" xfId="398" builtinId="9" hidden="1"/>
    <cellStyle name="表示済みのハイパーリンク" xfId="388" builtinId="9" hidden="1"/>
    <cellStyle name="表示済みのハイパーリンク" xfId="380" builtinId="9" hidden="1"/>
    <cellStyle name="表示済みのハイパーリンク" xfId="370" builtinId="9" hidden="1"/>
    <cellStyle name="表示済みのハイパーリンク" xfId="362" builtinId="9" hidden="1"/>
    <cellStyle name="表示済みのハイパーリンク" xfId="352" builtinId="9" hidden="1"/>
    <cellStyle name="表示済みのハイパーリンク" xfId="342" builtinId="9" hidden="1"/>
    <cellStyle name="表示済みのハイパーリンク" xfId="334" builtinId="9" hidden="1"/>
    <cellStyle name="表示済みのハイパーリンク" xfId="324" builtinId="9" hidden="1"/>
    <cellStyle name="表示済みのハイパーリンク" xfId="316" builtinId="9" hidden="1"/>
    <cellStyle name="表示済みのハイパーリンク" xfId="306" builtinId="9" hidden="1"/>
    <cellStyle name="表示済みのハイパーリンク" xfId="298" builtinId="9" hidden="1"/>
    <cellStyle name="表示済みのハイパーリンク" xfId="288" builtinId="9" hidden="1"/>
    <cellStyle name="表示済みのハイパーリンク" xfId="278" builtinId="9" hidden="1"/>
    <cellStyle name="表示済みのハイパーリンク" xfId="270" builtinId="9" hidden="1"/>
    <cellStyle name="表示済みのハイパーリンク" xfId="260" builtinId="9" hidden="1"/>
    <cellStyle name="表示済みのハイパーリンク" xfId="252" builtinId="9" hidden="1"/>
    <cellStyle name="表示済みのハイパーリンク" xfId="242" builtinId="9" hidden="1"/>
    <cellStyle name="表示済みのハイパーリンク" xfId="576" builtinId="9" hidden="1"/>
    <cellStyle name="表示済みのハイパーリンク" xfId="608" builtinId="9" hidden="1"/>
    <cellStyle name="表示済みのハイパーリンク" xfId="640" builtinId="9" hidden="1"/>
    <cellStyle name="表示済みのハイパーリンク" xfId="672" builtinId="9" hidden="1"/>
    <cellStyle name="表示済みのハイパーリンク" xfId="704" builtinId="9" hidden="1"/>
    <cellStyle name="表示済みのハイパーリンク" xfId="736" builtinId="9" hidden="1"/>
    <cellStyle name="表示済みのハイパーリンク" xfId="768" builtinId="9" hidden="1"/>
    <cellStyle name="表示済みのハイパーリンク" xfId="800" builtinId="9" hidden="1"/>
    <cellStyle name="表示済みのハイパーリンク" xfId="832" builtinId="9" hidden="1"/>
    <cellStyle name="表示済みのハイパーリンク" xfId="864" builtinId="9" hidden="1"/>
    <cellStyle name="表示済みのハイパーリンク" xfId="896" builtinId="9" hidden="1"/>
    <cellStyle name="表示済みのハイパーリンク" xfId="928" builtinId="9" hidden="1"/>
    <cellStyle name="表示済みのハイパーリンク" xfId="960" builtinId="9" hidden="1"/>
    <cellStyle name="表示済みのハイパーリンク" xfId="992" builtinId="9" hidden="1"/>
    <cellStyle name="表示済みのハイパーリンク" xfId="1024" builtinId="9" hidden="1"/>
    <cellStyle name="表示済みのハイパーリンク" xfId="1056" builtinId="9" hidden="1"/>
    <cellStyle name="表示済みのハイパーリンク" xfId="1088" builtinId="9" hidden="1"/>
    <cellStyle name="表示済みのハイパーリンク" xfId="1120" builtinId="9" hidden="1"/>
    <cellStyle name="表示済みのハイパーリンク" xfId="1152" builtinId="9" hidden="1"/>
    <cellStyle name="表示済みのハイパーリンク" xfId="1184" builtinId="9" hidden="1"/>
    <cellStyle name="表示済みのハイパーリンク" xfId="1216" builtinId="9" hidden="1"/>
    <cellStyle name="表示済みのハイパーリンク" xfId="1248" builtinId="9" hidden="1"/>
    <cellStyle name="表示済みのハイパーリンク" xfId="1280" builtinId="9" hidden="1"/>
    <cellStyle name="表示済みのハイパーリンク" xfId="1312" builtinId="9" hidden="1"/>
    <cellStyle name="表示済みのハイパーリンク" xfId="1344" builtinId="9" hidden="1"/>
    <cellStyle name="表示済みのハイパーリンク" xfId="1376" builtinId="9" hidden="1"/>
    <cellStyle name="表示済みのハイパーリンク" xfId="1408" builtinId="9" hidden="1"/>
    <cellStyle name="表示済みのハイパーリンク" xfId="1440" builtinId="9" hidden="1"/>
    <cellStyle name="表示済みのハイパーリンク" xfId="1472" builtinId="9" hidden="1"/>
    <cellStyle name="表示済みのハイパーリンク" xfId="1504" builtinId="9" hidden="1"/>
    <cellStyle name="表示済みのハイパーリンク" xfId="1536" builtinId="9" hidden="1"/>
    <cellStyle name="表示済みのハイパーリンク" xfId="1569" builtinId="9" hidden="1"/>
    <cellStyle name="表示済みのハイパーリンク" xfId="1571" builtinId="9" hidden="1"/>
    <cellStyle name="表示済みのハイパーリンク" xfId="1558" builtinId="9" hidden="1"/>
    <cellStyle name="表示済みのハイパーリンク" xfId="1548" builtinId="9" hidden="1"/>
    <cellStyle name="表示済みのハイパーリンク" xfId="1538" builtinId="9" hidden="1"/>
    <cellStyle name="表示済みのハイパーリンク" xfId="1526" builtinId="9" hidden="1"/>
    <cellStyle name="表示済みのハイパーリンク" xfId="1516" builtinId="9" hidden="1"/>
    <cellStyle name="表示済みのハイパーリンク" xfId="1506" builtinId="9" hidden="1"/>
    <cellStyle name="表示済みのハイパーリンク" xfId="1494" builtinId="9" hidden="1"/>
    <cellStyle name="表示済みのハイパーリンク" xfId="1484" builtinId="9" hidden="1"/>
    <cellStyle name="表示済みのハイパーリンク" xfId="1474" builtinId="9" hidden="1"/>
    <cellStyle name="表示済みのハイパーリンク" xfId="1462" builtinId="9" hidden="1"/>
    <cellStyle name="表示済みのハイパーリンク" xfId="1452" builtinId="9" hidden="1"/>
    <cellStyle name="表示済みのハイパーリンク" xfId="1442" builtinId="9" hidden="1"/>
    <cellStyle name="表示済みのハイパーリンク" xfId="1430" builtinId="9" hidden="1"/>
    <cellStyle name="表示済みのハイパーリンク" xfId="1420" builtinId="9" hidden="1"/>
    <cellStyle name="表示済みのハイパーリンク" xfId="1410" builtinId="9" hidden="1"/>
    <cellStyle name="表示済みのハイパーリンク" xfId="1398" builtinId="9" hidden="1"/>
    <cellStyle name="表示済みのハイパーリンク" xfId="1388" builtinId="9" hidden="1"/>
    <cellStyle name="表示済みのハイパーリンク" xfId="1378" builtinId="9" hidden="1"/>
    <cellStyle name="表示済みのハイパーリンク" xfId="1366" builtinId="9" hidden="1"/>
    <cellStyle name="表示済みのハイパーリンク" xfId="1356" builtinId="9" hidden="1"/>
    <cellStyle name="表示済みのハイパーリンク" xfId="1346" builtinId="9" hidden="1"/>
    <cellStyle name="表示済みのハイパーリンク" xfId="1334" builtinId="9" hidden="1"/>
    <cellStyle name="表示済みのハイパーリンク" xfId="1324" builtinId="9" hidden="1"/>
    <cellStyle name="表示済みのハイパーリンク" xfId="1314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8" builtinId="9" hidden="1"/>
    <cellStyle name="表示済みのハイパーリンク" xfId="942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8" builtinId="9" hidden="1"/>
    <cellStyle name="表示済みのハイパーリンク" xfId="980" builtinId="9" hidden="1"/>
    <cellStyle name="表示済みのハイパーリンク" xfId="986" builtinId="9" hidden="1"/>
    <cellStyle name="表示済みのハイパーリンク" xfId="988" builtinId="9" hidden="1"/>
    <cellStyle name="表示済みのハイパーリンク" xfId="990" builtinId="9" hidden="1"/>
    <cellStyle name="表示済みのハイパーリンク" xfId="994" builtinId="9" hidden="1"/>
    <cellStyle name="表示済みのハイパーリンク" xfId="996" builtinId="9" hidden="1"/>
    <cellStyle name="表示済みのハイパーリンク" xfId="998" builtinId="9" hidden="1"/>
    <cellStyle name="表示済みのハイパーリンク" xfId="1002" builtinId="9" hidden="1"/>
    <cellStyle name="表示済みのハイパーリンク" xfId="1006" builtinId="9" hidden="1"/>
    <cellStyle name="表示済みのハイパーリンク" xfId="1010" builtinId="9" hidden="1"/>
    <cellStyle name="表示済みのハイパーリンク" xfId="1012" builtinId="9" hidden="1"/>
    <cellStyle name="表示済みのハイパーリンク" xfId="1014" builtinId="9" hidden="1"/>
    <cellStyle name="表示済みのハイパーリンク" xfId="1018" builtinId="9" hidden="1"/>
    <cellStyle name="表示済みのハイパーリンク" xfId="1020" builtinId="9" hidden="1"/>
    <cellStyle name="表示済みのハイパーリンク" xfId="1022" builtinId="9" hidden="1"/>
    <cellStyle name="表示済みのハイパーリンク" xfId="1028" builtinId="9" hidden="1"/>
    <cellStyle name="表示済みのハイパーリンク" xfId="1030" builtinId="9" hidden="1"/>
    <cellStyle name="表示済みのハイパーリンク" xfId="1034" builtinId="9" hidden="1"/>
    <cellStyle name="表示済みのハイパーリンク" xfId="1036" builtinId="9" hidden="1"/>
    <cellStyle name="表示済みのハイパーリンク" xfId="1038" builtinId="9" hidden="1"/>
    <cellStyle name="表示済みのハイパーリンク" xfId="1042" builtinId="9" hidden="1"/>
    <cellStyle name="表示済みのハイパーリンク" xfId="1044" builtinId="9" hidden="1"/>
    <cellStyle name="表示済みのハイパーリンク" xfId="1050" builtinId="9" hidden="1"/>
    <cellStyle name="表示済みのハイパーリンク" xfId="1052" builtinId="9" hidden="1"/>
    <cellStyle name="表示済みのハイパーリンク" xfId="1054" builtinId="9" hidden="1"/>
    <cellStyle name="表示済みのハイパーリンク" xfId="1058" builtinId="9" hidden="1"/>
    <cellStyle name="表示済みのハイパーリンク" xfId="1060" builtinId="9" hidden="1"/>
    <cellStyle name="表示済みのハイパーリンク" xfId="1062" builtinId="9" hidden="1"/>
    <cellStyle name="表示済みのハイパーリンク" xfId="1066" builtinId="9" hidden="1"/>
    <cellStyle name="表示済みのハイパーリンク" xfId="1070" builtinId="9" hidden="1"/>
    <cellStyle name="表示済みのハイパーリンク" xfId="1074" builtinId="9" hidden="1"/>
    <cellStyle name="表示済みのハイパーリンク" xfId="1076" builtinId="9" hidden="1"/>
    <cellStyle name="表示済みのハイパーリンク" xfId="1078" builtinId="9" hidden="1"/>
    <cellStyle name="表示済みのハイパーリンク" xfId="1082" builtinId="9" hidden="1"/>
    <cellStyle name="表示済みのハイパーリンク" xfId="1084" builtinId="9" hidden="1"/>
    <cellStyle name="表示済みのハイパーリンク" xfId="1086" builtinId="9" hidden="1"/>
    <cellStyle name="表示済みのハイパーリンク" xfId="1092" builtinId="9" hidden="1"/>
    <cellStyle name="表示済みのハイパーリンク" xfId="1094" builtinId="9" hidden="1"/>
    <cellStyle name="表示済みのハイパーリンク" xfId="1098" builtinId="9" hidden="1"/>
    <cellStyle name="表示済みのハイパーリンク" xfId="1100" builtinId="9" hidden="1"/>
    <cellStyle name="表示済みのハイパーリンク" xfId="1102" builtinId="9" hidden="1"/>
    <cellStyle name="表示済みのハイパーリンク" xfId="1106" builtinId="9" hidden="1"/>
    <cellStyle name="表示済みのハイパーリンク" xfId="1108" builtinId="9" hidden="1"/>
    <cellStyle name="表示済みのハイパーリンク" xfId="1114" builtinId="9" hidden="1"/>
    <cellStyle name="表示済みのハイパーリンク" xfId="1116" builtinId="9" hidden="1"/>
    <cellStyle name="表示済みのハイパーリンク" xfId="1118" builtinId="9" hidden="1"/>
    <cellStyle name="表示済みのハイパーリンク" xfId="1122" builtinId="9" hidden="1"/>
    <cellStyle name="表示済みのハイパーリンク" xfId="1124" builtinId="9" hidden="1"/>
    <cellStyle name="表示済みのハイパーリンク" xfId="1126" builtinId="9" hidden="1"/>
    <cellStyle name="表示済みのハイパーリンク" xfId="1130" builtinId="9" hidden="1"/>
    <cellStyle name="表示済みのハイパーリンク" xfId="1134" builtinId="9" hidden="1"/>
    <cellStyle name="表示済みのハイパーリンク" xfId="1138" builtinId="9" hidden="1"/>
    <cellStyle name="表示済みのハイパーリンク" xfId="1140" builtinId="9" hidden="1"/>
    <cellStyle name="表示済みのハイパーリンク" xfId="1142" builtinId="9" hidden="1"/>
    <cellStyle name="表示済みのハイパーリンク" xfId="1146" builtinId="9" hidden="1"/>
    <cellStyle name="表示済みのハイパーリンク" xfId="1148" builtinId="9" hidden="1"/>
    <cellStyle name="表示済みのハイパーリンク" xfId="1150" builtinId="9" hidden="1"/>
    <cellStyle name="表示済みのハイパーリンク" xfId="1156" builtinId="9" hidden="1"/>
    <cellStyle name="表示済みのハイパーリンク" xfId="1158" builtinId="9" hidden="1"/>
    <cellStyle name="表示済みのハイパーリンク" xfId="1162" builtinId="9" hidden="1"/>
    <cellStyle name="表示済みのハイパーリンク" xfId="1164" builtinId="9" hidden="1"/>
    <cellStyle name="表示済みのハイパーリンク" xfId="1166" builtinId="9" hidden="1"/>
    <cellStyle name="表示済みのハイパーリンク" xfId="1170" builtinId="9" hidden="1"/>
    <cellStyle name="表示済みのハイパーリンク" xfId="1172" builtinId="9" hidden="1"/>
    <cellStyle name="表示済みのハイパーリンク" xfId="1178" builtinId="9" hidden="1"/>
    <cellStyle name="表示済みのハイパーリンク" xfId="1180" builtinId="9" hidden="1"/>
    <cellStyle name="表示済みのハイパーリンク" xfId="1182" builtinId="9" hidden="1"/>
    <cellStyle name="表示済みのハイパーリンク" xfId="1186" builtinId="9" hidden="1"/>
    <cellStyle name="表示済みのハイパーリンク" xfId="1188" builtinId="9" hidden="1"/>
    <cellStyle name="表示済みのハイパーリンク" xfId="1190" builtinId="9" hidden="1"/>
    <cellStyle name="表示済みのハイパーリンク" xfId="1194" builtinId="9" hidden="1"/>
    <cellStyle name="表示済みのハイパーリンク" xfId="1198" builtinId="9" hidden="1"/>
    <cellStyle name="表示済みのハイパーリンク" xfId="1202" builtinId="9" hidden="1"/>
    <cellStyle name="表示済みのハイパーリンク" xfId="1204" builtinId="9" hidden="1"/>
    <cellStyle name="表示済みのハイパーリンク" xfId="1206" builtinId="9" hidden="1"/>
    <cellStyle name="表示済みのハイパーリンク" xfId="1210" builtinId="9" hidden="1"/>
    <cellStyle name="表示済みのハイパーリンク" xfId="1212" builtinId="9" hidden="1"/>
    <cellStyle name="表示済みのハイパーリンク" xfId="1214" builtinId="9" hidden="1"/>
    <cellStyle name="表示済みのハイパーリンク" xfId="1220" builtinId="9" hidden="1"/>
    <cellStyle name="表示済みのハイパーリンク" xfId="1222" builtinId="9" hidden="1"/>
    <cellStyle name="表示済みのハイパーリンク" xfId="1226" builtinId="9" hidden="1"/>
    <cellStyle name="表示済みのハイパーリンク" xfId="1228" builtinId="9" hidden="1"/>
    <cellStyle name="表示済みのハイパーリンク" xfId="1230" builtinId="9" hidden="1"/>
    <cellStyle name="表示済みのハイパーリンク" xfId="1234" builtinId="9" hidden="1"/>
    <cellStyle name="表示済みのハイパーリンク" xfId="1236" builtinId="9" hidden="1"/>
    <cellStyle name="表示済みのハイパーリンク" xfId="1242" builtinId="9" hidden="1"/>
    <cellStyle name="表示済みのハイパーリンク" xfId="1244" builtinId="9" hidden="1"/>
    <cellStyle name="表示済みのハイパーリンク" xfId="1246" builtinId="9" hidden="1"/>
    <cellStyle name="表示済みのハイパーリンク" xfId="1250" builtinId="9" hidden="1"/>
    <cellStyle name="表示済みのハイパーリンク" xfId="1252" builtinId="9" hidden="1"/>
    <cellStyle name="表示済みのハイパーリンク" xfId="1254" builtinId="9" hidden="1"/>
    <cellStyle name="表示済みのハイパーリンク" xfId="1258" builtinId="9" hidden="1"/>
    <cellStyle name="表示済みのハイパーリンク" xfId="1262" builtinId="9" hidden="1"/>
    <cellStyle name="表示済みのハイパーリンク" xfId="1266" builtinId="9" hidden="1"/>
    <cellStyle name="表示済みのハイパーリンク" xfId="1268" builtinId="9" hidden="1"/>
    <cellStyle name="表示済みのハイパーリンク" xfId="1270" builtinId="9" hidden="1"/>
    <cellStyle name="表示済みのハイパーリンク" xfId="1274" builtinId="9" hidden="1"/>
    <cellStyle name="表示済みのハイパーリンク" xfId="1276" builtinId="9" hidden="1"/>
    <cellStyle name="表示済みのハイパーリンク" xfId="1278" builtinId="9" hidden="1"/>
    <cellStyle name="表示済みのハイパーリンク" xfId="1284" builtinId="9" hidden="1"/>
    <cellStyle name="表示済みのハイパーリンク" xfId="1286" builtinId="9" hidden="1"/>
    <cellStyle name="表示済みのハイパーリンク" xfId="1290" builtinId="9" hidden="1"/>
    <cellStyle name="表示済みのハイパーリンク" xfId="1292" builtinId="9" hidden="1"/>
    <cellStyle name="表示済みのハイパーリンク" xfId="1294" builtinId="9" hidden="1"/>
    <cellStyle name="表示済みのハイパーリンク" xfId="1298" builtinId="9" hidden="1"/>
    <cellStyle name="表示済みのハイパーリンク" xfId="1300" builtinId="9" hidden="1"/>
    <cellStyle name="表示済みのハイパーリンク" xfId="1306" builtinId="9" hidden="1"/>
    <cellStyle name="表示済みのハイパーリンク" xfId="1308" builtinId="9" hidden="1"/>
    <cellStyle name="表示済みのハイパーリンク" xfId="1302" builtinId="9" hidden="1"/>
    <cellStyle name="表示済みのハイパーリンク" xfId="1282" builtinId="9" hidden="1"/>
    <cellStyle name="表示済みのハイパーリンク" xfId="1260" builtinId="9" hidden="1"/>
    <cellStyle name="表示済みのハイパーリンク" xfId="1238" builtinId="9" hidden="1"/>
    <cellStyle name="表示済みのハイパーリンク" xfId="1218" builtinId="9" hidden="1"/>
    <cellStyle name="表示済みのハイパーリンク" xfId="1196" builtinId="9" hidden="1"/>
    <cellStyle name="表示済みのハイパーリンク" xfId="1174" builtinId="9" hidden="1"/>
    <cellStyle name="表示済みのハイパーリンク" xfId="1154" builtinId="9" hidden="1"/>
    <cellStyle name="表示済みのハイパーリンク" xfId="1132" builtinId="9" hidden="1"/>
    <cellStyle name="表示済みのハイパーリンク" xfId="1110" builtinId="9" hidden="1"/>
    <cellStyle name="表示済みのハイパーリンク" xfId="1090" builtinId="9" hidden="1"/>
    <cellStyle name="表示済みのハイパーリンク" xfId="1068" builtinId="9" hidden="1"/>
    <cellStyle name="表示済みのハイパーリンク" xfId="1046" builtinId="9" hidden="1"/>
    <cellStyle name="表示済みのハイパーリンク" xfId="1026" builtinId="9" hidden="1"/>
    <cellStyle name="表示済みのハイパーリンク" xfId="1004" builtinId="9" hidden="1"/>
    <cellStyle name="表示済みのハイパーリンク" xfId="982" builtinId="9" hidden="1"/>
    <cellStyle name="表示済みのハイパーリンク" xfId="962" builtinId="9" hidden="1"/>
    <cellStyle name="表示済みのハイパーリンク" xfId="940" builtinId="9" hidden="1"/>
    <cellStyle name="表示済みのハイパーリンク" xfId="918" builtinId="9" hidden="1"/>
    <cellStyle name="表示済みのハイパーリンク" xfId="898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10" builtinId="9" hidden="1"/>
    <cellStyle name="表示済みのハイパーリンク" xfId="814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54" builtinId="9" hidden="1"/>
    <cellStyle name="表示済みのハイパーリンク" xfId="812" builtinId="9" hidden="1"/>
    <cellStyle name="表示済みのハイパーリンク" xfId="770" builtinId="9" hidden="1"/>
    <cellStyle name="表示済みのハイパーリンク" xfId="726" builtinId="9" hidden="1"/>
    <cellStyle name="表示済みのハイパーリンク" xfId="630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2" builtinId="9" hidden="1"/>
    <cellStyle name="表示済みのハイパーリンク" xfId="686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6" builtinId="9" hidden="1"/>
    <cellStyle name="表示済みのハイパーリンク" xfId="684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574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66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58" builtinId="9" hidden="1"/>
    <cellStyle name="表示済みのハイパーリンク" xfId="1603" builtinId="9" hidden="1"/>
    <cellStyle name="表示済みのハイパーリンク" xfId="1605" builtinId="9" hidden="1"/>
    <cellStyle name="表示済みのハイパーリンク" xfId="1607" builtinId="9" hidden="1"/>
    <cellStyle name="表示済みのハイパーリンク" xfId="1609" builtinId="9" hidden="1"/>
    <cellStyle name="表示済みのハイパーリンク" xfId="1611" builtinId="9" hidden="1"/>
    <cellStyle name="表示済みのハイパーリンク" xfId="1613" builtinId="9" hidden="1"/>
    <cellStyle name="表示済みのハイパーリンク" xfId="1615" builtinId="9" hidden="1"/>
    <cellStyle name="表示済みのハイパーリンク" xfId="1617" builtinId="9" hidden="1"/>
    <cellStyle name="表示済みのハイパーリンク" xfId="1619" builtinId="9" hidden="1"/>
    <cellStyle name="表示済みのハイパーリンク" xfId="1621" builtinId="9" hidden="1"/>
    <cellStyle name="表示済みのハイパーリンク" xfId="1623" builtinId="9" hidden="1"/>
    <cellStyle name="表示済みのハイパーリンク" xfId="1625" builtinId="9" hidden="1"/>
    <cellStyle name="表示済みのハイパーリンク" xfId="1627" builtinId="9" hidden="1"/>
    <cellStyle name="表示済みのハイパーリンク" xfId="1629" builtinId="9" hidden="1"/>
    <cellStyle name="表示済みのハイパーリンク" xfId="1631" builtinId="9" hidden="1"/>
    <cellStyle name="表示済みのハイパーリンク" xfId="1633" builtinId="9" hidden="1"/>
    <cellStyle name="表示済みのハイパーリンク" xfId="1635" builtinId="9" hidden="1"/>
    <cellStyle name="表示済みのハイパーリンク" xfId="1637" builtinId="9" hidden="1"/>
    <cellStyle name="表示済みのハイパーリンク" xfId="1639" builtinId="9" hidden="1"/>
    <cellStyle name="表示済みのハイパーリンク" xfId="1641" builtinId="9" hidden="1"/>
    <cellStyle name="表示済みのハイパーリンク" xfId="1643" builtinId="9" hidden="1"/>
    <cellStyle name="表示済みのハイパーリンク" xfId="1645" builtinId="9" hidden="1"/>
    <cellStyle name="表示済みのハイパーリンク" xfId="1647" builtinId="9" hidden="1"/>
    <cellStyle name="表示済みのハイパーリンク" xfId="1649" builtinId="9" hidden="1"/>
    <cellStyle name="表示済みのハイパーリンク" xfId="1651" builtinId="9" hidden="1"/>
    <cellStyle name="表示済みのハイパーリンク" xfId="1653" builtinId="9" hidden="1"/>
    <cellStyle name="表示済みのハイパーリンク" xfId="1655" builtinId="9" hidden="1"/>
    <cellStyle name="表示済みのハイパーリンク" xfId="1657" builtinId="9" hidden="1"/>
    <cellStyle name="表示済みのハイパーリンク" xfId="1659" builtinId="9" hidden="1"/>
    <cellStyle name="表示済みのハイパーリンク" xfId="1661" builtinId="9" hidden="1"/>
    <cellStyle name="表示済みのハイパーリンク" xfId="1663" builtinId="9" hidden="1"/>
    <cellStyle name="表示済みのハイパーリンク" xfId="1665" builtinId="9" hidden="1"/>
    <cellStyle name="表示済みのハイパーリンク" xfId="1667" builtinId="9" hidden="1"/>
    <cellStyle name="表示済みのハイパーリンク" xfId="1669" builtinId="9" hidden="1"/>
    <cellStyle name="表示済みのハイパーリンク" xfId="1671" builtinId="9" hidden="1"/>
    <cellStyle name="表示済みのハイパーリンク" xfId="1673" builtinId="9" hidden="1"/>
    <cellStyle name="表示済みのハイパーリンク" xfId="1675" builtinId="9" hidden="1"/>
    <cellStyle name="表示済みのハイパーリンク" xfId="1677" builtinId="9" hidden="1"/>
    <cellStyle name="表示済みのハイパーリンク" xfId="1679" builtinId="9" hidden="1"/>
    <cellStyle name="表示済みのハイパーリンク" xfId="1681" builtinId="9" hidden="1"/>
    <cellStyle name="表示済みのハイパーリンク" xfId="1683" builtinId="9" hidden="1"/>
    <cellStyle name="表示済みのハイパーリンク" xfId="1685" builtinId="9" hidden="1"/>
    <cellStyle name="表示済みのハイパーリンク" xfId="1687" builtinId="9" hidden="1"/>
    <cellStyle name="表示済みのハイパーリンク" xfId="1689" builtinId="9" hidden="1"/>
    <cellStyle name="表示済みのハイパーリンク" xfId="1691" builtinId="9" hidden="1"/>
    <cellStyle name="表示済みのハイパーリンク" xfId="1693" builtinId="9" hidden="1"/>
    <cellStyle name="表示済みのハイパーリンク" xfId="1695" builtinId="9" hidden="1"/>
    <cellStyle name="表示済みのハイパーリンク" xfId="1697" builtinId="9" hidden="1"/>
    <cellStyle name="表示済みのハイパーリンク" xfId="1699" builtinId="9" hidden="1"/>
    <cellStyle name="表示済みのハイパーリンク" xfId="1701" builtinId="9" hidden="1"/>
    <cellStyle name="表示済みのハイパーリンク" xfId="1703" builtinId="9" hidden="1"/>
    <cellStyle name="表示済みのハイパーリンク" xfId="1705" builtinId="9" hidden="1"/>
    <cellStyle name="表示済みのハイパーリンク" xfId="1707" builtinId="9" hidden="1"/>
    <cellStyle name="表示済みのハイパーリンク" xfId="1709" builtinId="9" hidden="1"/>
    <cellStyle name="表示済みのハイパーリンク" xfId="1711" builtinId="9" hidden="1"/>
    <cellStyle name="表示済みのハイパーリンク" xfId="1713" builtinId="9" hidden="1"/>
    <cellStyle name="表示済みのハイパーリンク" xfId="1715" builtinId="9" hidden="1"/>
    <cellStyle name="表示済みのハイパーリンク" xfId="1717" builtinId="9" hidden="1"/>
    <cellStyle name="表示済みのハイパーリンク" xfId="1719" builtinId="9" hidden="1"/>
    <cellStyle name="表示済みのハイパーリンク" xfId="1721" builtinId="9" hidden="1"/>
    <cellStyle name="表示済みのハイパーリンク" xfId="1723" builtinId="9" hidden="1"/>
    <cellStyle name="表示済みのハイパーリンク" xfId="1725" builtinId="9" hidden="1"/>
    <cellStyle name="表示済みのハイパーリンク" xfId="1727" builtinId="9" hidden="1"/>
    <cellStyle name="表示済みのハイパーリンク" xfId="1729" builtinId="9" hidden="1"/>
    <cellStyle name="表示済みのハイパーリンク" xfId="1731" builtinId="9" hidden="1"/>
    <cellStyle name="表示済みのハイパーリンク" xfId="1733" builtinId="9" hidden="1"/>
    <cellStyle name="表示済みのハイパーリンク" xfId="1735" builtinId="9" hidden="1"/>
    <cellStyle name="表示済みのハイパーリンク" xfId="1737" builtinId="9" hidden="1"/>
    <cellStyle name="表示済みのハイパーリンク" xfId="1739" builtinId="9" hidden="1"/>
    <cellStyle name="表示済みのハイパーリンク" xfId="1741" builtinId="9" hidden="1"/>
    <cellStyle name="表示済みのハイパーリンク" xfId="1743" builtinId="9" hidden="1"/>
    <cellStyle name="表示済みのハイパーリンク" xfId="174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99"/>
      <color rgb="FFFFCC00"/>
      <color rgb="FFFF6699"/>
      <color rgb="FFCCFFFF"/>
      <color rgb="FFFFFF99"/>
      <color rgb="FFFFFFCC"/>
      <color rgb="FFFFF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ColWidth="8.875" defaultRowHeight="12"/>
  <cols>
    <col min="1" max="1" width="4.125" style="8" customWidth="1"/>
    <col min="2" max="2" width="10.125" style="8" bestFit="1" customWidth="1"/>
    <col min="3" max="3" width="8.875" style="5"/>
    <col min="4" max="4" width="9.625" style="6" bestFit="1" customWidth="1"/>
    <col min="5" max="5" width="8.875" style="5"/>
    <col min="6" max="6" width="9.625" style="6" bestFit="1" customWidth="1"/>
    <col min="7" max="7" width="23" style="6" bestFit="1" customWidth="1"/>
    <col min="8" max="8" width="41.625" style="5" bestFit="1" customWidth="1"/>
    <col min="9" max="16384" width="8.875" style="3"/>
  </cols>
  <sheetData>
    <row r="1" spans="1:8" ht="11.25" customHeight="1">
      <c r="A1" s="7" t="s">
        <v>3</v>
      </c>
      <c r="F1" s="9"/>
      <c r="G1" s="9"/>
    </row>
    <row r="3" spans="1:8">
      <c r="A3" s="21" t="s">
        <v>21</v>
      </c>
      <c r="B3" s="22" t="s">
        <v>50</v>
      </c>
      <c r="C3" s="22" t="s">
        <v>2</v>
      </c>
      <c r="D3" s="23" t="s">
        <v>4</v>
      </c>
      <c r="E3" s="23" t="s">
        <v>1</v>
      </c>
      <c r="F3" s="22" t="s">
        <v>5</v>
      </c>
      <c r="G3" s="23" t="s">
        <v>32</v>
      </c>
      <c r="H3" s="23" t="s">
        <v>0</v>
      </c>
    </row>
    <row r="4" spans="1:8">
      <c r="A4" s="24">
        <v>1</v>
      </c>
      <c r="B4" s="25">
        <v>42736</v>
      </c>
      <c r="C4" s="26" t="s">
        <v>73</v>
      </c>
      <c r="D4" s="27">
        <v>5000000</v>
      </c>
      <c r="E4" s="26" t="s">
        <v>34</v>
      </c>
      <c r="F4" s="27">
        <v>5000000</v>
      </c>
      <c r="G4" s="27" t="s">
        <v>74</v>
      </c>
      <c r="H4" s="26" t="s">
        <v>75</v>
      </c>
    </row>
    <row r="5" spans="1:8">
      <c r="A5" s="24">
        <f t="shared" ref="A5:A36" si="0">A4+1</f>
        <v>2</v>
      </c>
      <c r="B5" s="25">
        <v>42736</v>
      </c>
      <c r="C5" s="26" t="s">
        <v>12</v>
      </c>
      <c r="D5" s="27">
        <v>3000</v>
      </c>
      <c r="E5" s="26" t="s">
        <v>34</v>
      </c>
      <c r="F5" s="27">
        <v>3000</v>
      </c>
      <c r="G5" s="27" t="s">
        <v>76</v>
      </c>
      <c r="H5" s="26" t="s">
        <v>96</v>
      </c>
    </row>
    <row r="6" spans="1:8">
      <c r="A6" s="24">
        <f t="shared" si="0"/>
        <v>3</v>
      </c>
      <c r="B6" s="25">
        <v>42736</v>
      </c>
      <c r="C6" s="26" t="s">
        <v>12</v>
      </c>
      <c r="D6" s="27">
        <v>1000000</v>
      </c>
      <c r="E6" s="26" t="s">
        <v>13</v>
      </c>
      <c r="F6" s="27">
        <v>1000000</v>
      </c>
      <c r="G6" s="27" t="s">
        <v>76</v>
      </c>
      <c r="H6" s="26" t="s">
        <v>97</v>
      </c>
    </row>
    <row r="7" spans="1:8">
      <c r="A7" s="24">
        <f t="shared" si="0"/>
        <v>4</v>
      </c>
      <c r="B7" s="25">
        <v>42747</v>
      </c>
      <c r="C7" s="26" t="s">
        <v>77</v>
      </c>
      <c r="D7" s="27">
        <v>500</v>
      </c>
      <c r="E7" s="26" t="s">
        <v>78</v>
      </c>
      <c r="F7" s="27">
        <v>500</v>
      </c>
      <c r="G7" s="27" t="s">
        <v>79</v>
      </c>
      <c r="H7" s="26" t="s">
        <v>80</v>
      </c>
    </row>
    <row r="8" spans="1:8">
      <c r="A8" s="24">
        <f t="shared" si="0"/>
        <v>5</v>
      </c>
      <c r="B8" s="25">
        <v>42755</v>
      </c>
      <c r="C8" s="26" t="s">
        <v>8</v>
      </c>
      <c r="D8" s="27">
        <v>1000</v>
      </c>
      <c r="E8" s="26" t="s">
        <v>78</v>
      </c>
      <c r="F8" s="27">
        <v>1000</v>
      </c>
      <c r="G8" s="27" t="s">
        <v>83</v>
      </c>
      <c r="H8" s="26" t="s">
        <v>84</v>
      </c>
    </row>
    <row r="9" spans="1:8">
      <c r="A9" s="24">
        <f t="shared" si="0"/>
        <v>6</v>
      </c>
      <c r="B9" s="25">
        <v>42756</v>
      </c>
      <c r="C9" s="26" t="s">
        <v>8</v>
      </c>
      <c r="D9" s="27">
        <v>30000</v>
      </c>
      <c r="E9" s="26" t="s">
        <v>78</v>
      </c>
      <c r="F9" s="27">
        <v>30000</v>
      </c>
      <c r="G9" s="27" t="s">
        <v>85</v>
      </c>
      <c r="H9" s="26" t="s">
        <v>86</v>
      </c>
    </row>
    <row r="10" spans="1:8">
      <c r="A10" s="24">
        <f t="shared" si="0"/>
        <v>7</v>
      </c>
      <c r="B10" s="46">
        <v>42758</v>
      </c>
      <c r="C10" s="26" t="s">
        <v>73</v>
      </c>
      <c r="D10" s="27">
        <v>1000000</v>
      </c>
      <c r="E10" s="26" t="s">
        <v>12</v>
      </c>
      <c r="F10" s="27">
        <v>1000000</v>
      </c>
      <c r="G10" s="27" t="s">
        <v>76</v>
      </c>
      <c r="H10" s="26" t="s">
        <v>87</v>
      </c>
    </row>
    <row r="11" spans="1:8">
      <c r="A11" s="24">
        <f t="shared" si="0"/>
        <v>8</v>
      </c>
      <c r="B11" s="25">
        <v>42760</v>
      </c>
      <c r="C11" s="26" t="s">
        <v>81</v>
      </c>
      <c r="D11" s="27">
        <v>5000</v>
      </c>
      <c r="E11" s="26" t="s">
        <v>78</v>
      </c>
      <c r="F11" s="27">
        <v>5000</v>
      </c>
      <c r="G11" s="27" t="s">
        <v>82</v>
      </c>
      <c r="H11" s="26" t="s">
        <v>92</v>
      </c>
    </row>
    <row r="12" spans="1:8">
      <c r="A12" s="24">
        <f t="shared" si="0"/>
        <v>9</v>
      </c>
      <c r="B12" s="25">
        <v>42760</v>
      </c>
      <c r="C12" s="26" t="s">
        <v>8</v>
      </c>
      <c r="D12" s="27">
        <v>5000</v>
      </c>
      <c r="E12" s="26" t="s">
        <v>78</v>
      </c>
      <c r="F12" s="27">
        <v>5000</v>
      </c>
      <c r="G12" s="27" t="s">
        <v>88</v>
      </c>
      <c r="H12" s="26" t="s">
        <v>89</v>
      </c>
    </row>
    <row r="13" spans="1:8">
      <c r="A13" s="24">
        <f t="shared" si="0"/>
        <v>10</v>
      </c>
      <c r="B13" s="25">
        <v>42766</v>
      </c>
      <c r="C13" s="26" t="s">
        <v>8</v>
      </c>
      <c r="D13" s="27">
        <v>5000</v>
      </c>
      <c r="E13" s="26" t="s">
        <v>78</v>
      </c>
      <c r="F13" s="27">
        <v>5000</v>
      </c>
      <c r="G13" s="27" t="s">
        <v>90</v>
      </c>
      <c r="H13" s="26" t="s">
        <v>94</v>
      </c>
    </row>
    <row r="14" spans="1:8">
      <c r="A14" s="24">
        <f t="shared" si="0"/>
        <v>11</v>
      </c>
      <c r="B14" s="25">
        <v>42766</v>
      </c>
      <c r="C14" s="26" t="s">
        <v>91</v>
      </c>
      <c r="D14" s="27">
        <v>50000</v>
      </c>
      <c r="E14" s="26" t="s">
        <v>78</v>
      </c>
      <c r="F14" s="27">
        <v>50000</v>
      </c>
      <c r="G14" s="27" t="s">
        <v>93</v>
      </c>
      <c r="H14" s="26" t="s">
        <v>98</v>
      </c>
    </row>
    <row r="15" spans="1:8">
      <c r="A15" s="24">
        <f t="shared" si="0"/>
        <v>12</v>
      </c>
      <c r="B15" s="25">
        <v>42767</v>
      </c>
      <c r="C15" s="26" t="s">
        <v>12</v>
      </c>
      <c r="D15" s="27">
        <v>3000000</v>
      </c>
      <c r="E15" s="26" t="s">
        <v>13</v>
      </c>
      <c r="F15" s="27">
        <v>3000000</v>
      </c>
      <c r="G15" s="27" t="s">
        <v>76</v>
      </c>
      <c r="H15" s="26" t="s">
        <v>95</v>
      </c>
    </row>
    <row r="16" spans="1:8">
      <c r="A16" s="24">
        <f t="shared" si="0"/>
        <v>13</v>
      </c>
      <c r="B16" s="25"/>
      <c r="C16" s="26"/>
      <c r="D16" s="27"/>
      <c r="E16" s="26"/>
      <c r="F16" s="27"/>
      <c r="G16" s="27"/>
      <c r="H16" s="26"/>
    </row>
    <row r="17" spans="1:8">
      <c r="A17" s="24">
        <f t="shared" si="0"/>
        <v>14</v>
      </c>
      <c r="B17" s="25"/>
      <c r="C17" s="26"/>
      <c r="D17" s="28"/>
      <c r="E17" s="26"/>
      <c r="F17" s="28"/>
      <c r="G17" s="27"/>
      <c r="H17" s="26"/>
    </row>
    <row r="18" spans="1:8">
      <c r="A18" s="24">
        <f t="shared" si="0"/>
        <v>15</v>
      </c>
      <c r="B18" s="25"/>
      <c r="C18" s="26"/>
      <c r="D18" s="28"/>
      <c r="E18" s="26"/>
      <c r="F18" s="28"/>
      <c r="G18" s="27"/>
      <c r="H18" s="26"/>
    </row>
    <row r="19" spans="1:8">
      <c r="A19" s="24">
        <f t="shared" si="0"/>
        <v>16</v>
      </c>
      <c r="B19" s="25"/>
      <c r="C19" s="26"/>
      <c r="D19" s="28"/>
      <c r="E19" s="26"/>
      <c r="F19" s="28"/>
      <c r="G19" s="27"/>
      <c r="H19" s="26"/>
    </row>
    <row r="20" spans="1:8">
      <c r="A20" s="24">
        <f t="shared" si="0"/>
        <v>17</v>
      </c>
      <c r="B20" s="25"/>
      <c r="C20" s="26"/>
      <c r="D20" s="27"/>
      <c r="E20" s="26"/>
      <c r="F20" s="27"/>
      <c r="G20" s="27"/>
      <c r="H20" s="26"/>
    </row>
    <row r="21" spans="1:8">
      <c r="A21" s="24">
        <f t="shared" si="0"/>
        <v>18</v>
      </c>
      <c r="B21" s="46"/>
      <c r="C21" s="26"/>
      <c r="D21" s="27"/>
      <c r="E21" s="26"/>
      <c r="F21" s="27"/>
      <c r="G21" s="27"/>
      <c r="H21" s="26"/>
    </row>
    <row r="22" spans="1:8">
      <c r="A22" s="24">
        <f t="shared" si="0"/>
        <v>19</v>
      </c>
      <c r="B22" s="25"/>
      <c r="C22" s="26"/>
      <c r="D22" s="27"/>
      <c r="E22" s="26"/>
      <c r="F22" s="27"/>
      <c r="G22" s="27"/>
      <c r="H22" s="26"/>
    </row>
    <row r="23" spans="1:8">
      <c r="A23" s="24">
        <f t="shared" si="0"/>
        <v>20</v>
      </c>
      <c r="B23" s="46"/>
      <c r="C23" s="26"/>
      <c r="D23" s="27"/>
      <c r="E23" s="26"/>
      <c r="F23" s="27"/>
      <c r="G23" s="27"/>
      <c r="H23" s="26"/>
    </row>
    <row r="24" spans="1:8">
      <c r="A24" s="24">
        <f t="shared" si="0"/>
        <v>21</v>
      </c>
      <c r="B24" s="25"/>
      <c r="C24" s="26"/>
      <c r="D24" s="27"/>
      <c r="E24" s="26"/>
      <c r="F24" s="27"/>
      <c r="G24" s="27"/>
      <c r="H24" s="26"/>
    </row>
    <row r="25" spans="1:8">
      <c r="A25" s="24">
        <f t="shared" si="0"/>
        <v>22</v>
      </c>
      <c r="B25" s="25"/>
      <c r="C25" s="26"/>
      <c r="D25" s="27"/>
      <c r="E25" s="26"/>
      <c r="F25" s="27"/>
      <c r="G25" s="27"/>
      <c r="H25" s="26"/>
    </row>
    <row r="26" spans="1:8">
      <c r="A26" s="24">
        <f t="shared" si="0"/>
        <v>23</v>
      </c>
      <c r="B26" s="46"/>
      <c r="C26" s="26"/>
      <c r="D26" s="27"/>
      <c r="E26" s="26"/>
      <c r="F26" s="27"/>
      <c r="G26" s="27"/>
      <c r="H26" s="26"/>
    </row>
    <row r="27" spans="1:8">
      <c r="A27" s="24">
        <f t="shared" si="0"/>
        <v>24</v>
      </c>
      <c r="B27" s="25"/>
      <c r="C27" s="26"/>
      <c r="D27" s="27"/>
      <c r="E27" s="26"/>
      <c r="F27" s="27"/>
      <c r="G27" s="27"/>
      <c r="H27" s="26"/>
    </row>
    <row r="28" spans="1:8">
      <c r="A28" s="24">
        <f t="shared" si="0"/>
        <v>25</v>
      </c>
      <c r="B28" s="25"/>
      <c r="C28" s="26"/>
      <c r="D28" s="28"/>
      <c r="E28" s="26"/>
      <c r="F28" s="28"/>
      <c r="G28" s="27"/>
      <c r="H28" s="26"/>
    </row>
    <row r="29" spans="1:8">
      <c r="A29" s="24">
        <f t="shared" si="0"/>
        <v>26</v>
      </c>
      <c r="B29" s="25"/>
      <c r="C29" s="26"/>
      <c r="D29" s="28"/>
      <c r="E29" s="26"/>
      <c r="F29" s="28"/>
      <c r="G29" s="27"/>
      <c r="H29" s="26"/>
    </row>
    <row r="30" spans="1:8">
      <c r="A30" s="24">
        <f t="shared" si="0"/>
        <v>27</v>
      </c>
      <c r="B30" s="25"/>
      <c r="C30" s="26"/>
      <c r="D30" s="28"/>
      <c r="E30" s="26"/>
      <c r="F30" s="28"/>
      <c r="G30" s="27"/>
      <c r="H30" s="26"/>
    </row>
    <row r="31" spans="1:8">
      <c r="A31" s="24">
        <f t="shared" si="0"/>
        <v>28</v>
      </c>
      <c r="B31" s="25"/>
      <c r="C31" s="26"/>
      <c r="D31" s="27"/>
      <c r="E31" s="26"/>
      <c r="F31" s="27"/>
      <c r="G31" s="27"/>
      <c r="H31" s="26"/>
    </row>
    <row r="32" spans="1:8">
      <c r="A32" s="24">
        <f t="shared" si="0"/>
        <v>29</v>
      </c>
      <c r="B32" s="46"/>
      <c r="C32" s="26"/>
      <c r="D32" s="27"/>
      <c r="E32" s="26"/>
      <c r="F32" s="27"/>
      <c r="G32" s="27"/>
      <c r="H32" s="26"/>
    </row>
    <row r="33" spans="1:8">
      <c r="A33" s="24">
        <f t="shared" si="0"/>
        <v>30</v>
      </c>
      <c r="B33" s="46"/>
      <c r="C33" s="26"/>
      <c r="D33" s="27"/>
      <c r="E33" s="26"/>
      <c r="F33" s="27"/>
      <c r="G33" s="27"/>
      <c r="H33" s="26"/>
    </row>
    <row r="34" spans="1:8">
      <c r="A34" s="24">
        <f t="shared" si="0"/>
        <v>31</v>
      </c>
      <c r="B34" s="46"/>
      <c r="C34" s="26"/>
      <c r="D34" s="27"/>
      <c r="E34" s="26"/>
      <c r="F34" s="27"/>
      <c r="G34" s="27"/>
      <c r="H34" s="26"/>
    </row>
    <row r="35" spans="1:8">
      <c r="A35" s="24">
        <f t="shared" si="0"/>
        <v>32</v>
      </c>
      <c r="B35" s="25"/>
      <c r="C35" s="26"/>
      <c r="D35" s="27"/>
      <c r="E35" s="26"/>
      <c r="F35" s="27"/>
      <c r="G35" s="27"/>
      <c r="H35" s="26"/>
    </row>
    <row r="36" spans="1:8">
      <c r="A36" s="24">
        <f t="shared" si="0"/>
        <v>33</v>
      </c>
      <c r="B36" s="25"/>
      <c r="C36" s="26"/>
      <c r="D36" s="27"/>
      <c r="E36" s="26"/>
      <c r="F36" s="27"/>
      <c r="G36" s="27"/>
      <c r="H36" s="26"/>
    </row>
    <row r="37" spans="1:8">
      <c r="A37" s="24">
        <f t="shared" ref="A37:A68" si="1">A36+1</f>
        <v>34</v>
      </c>
      <c r="B37" s="25"/>
      <c r="C37" s="26"/>
      <c r="D37" s="27"/>
      <c r="E37" s="26"/>
      <c r="F37" s="27"/>
      <c r="G37" s="26"/>
      <c r="H37" s="26"/>
    </row>
    <row r="38" spans="1:8">
      <c r="A38" s="24">
        <f t="shared" si="1"/>
        <v>35</v>
      </c>
      <c r="B38" s="25"/>
      <c r="C38" s="26"/>
      <c r="D38" s="27"/>
      <c r="E38" s="26"/>
      <c r="F38" s="27"/>
      <c r="G38" s="27"/>
      <c r="H38" s="26"/>
    </row>
    <row r="39" spans="1:8">
      <c r="A39" s="24">
        <f t="shared" si="1"/>
        <v>36</v>
      </c>
      <c r="B39" s="25"/>
      <c r="C39" s="26"/>
      <c r="D39" s="27"/>
      <c r="E39" s="26"/>
      <c r="F39" s="27"/>
      <c r="G39" s="27"/>
      <c r="H39" s="26"/>
    </row>
    <row r="40" spans="1:8">
      <c r="A40" s="24">
        <f t="shared" si="1"/>
        <v>37</v>
      </c>
      <c r="B40" s="25"/>
      <c r="C40" s="26"/>
      <c r="D40" s="27"/>
      <c r="E40" s="26"/>
      <c r="F40" s="27"/>
      <c r="G40" s="27"/>
      <c r="H40" s="26"/>
    </row>
    <row r="41" spans="1:8">
      <c r="A41" s="24">
        <f t="shared" si="1"/>
        <v>38</v>
      </c>
      <c r="B41" s="25"/>
      <c r="C41" s="26"/>
      <c r="D41" s="27"/>
      <c r="E41" s="26"/>
      <c r="F41" s="27"/>
      <c r="G41" s="27"/>
      <c r="H41" s="26"/>
    </row>
    <row r="42" spans="1:8">
      <c r="A42" s="24">
        <f t="shared" si="1"/>
        <v>39</v>
      </c>
      <c r="B42" s="25"/>
      <c r="C42" s="26"/>
      <c r="D42" s="27"/>
      <c r="E42" s="26"/>
      <c r="F42" s="27"/>
      <c r="G42" s="27"/>
      <c r="H42" s="26"/>
    </row>
    <row r="43" spans="1:8">
      <c r="A43" s="24">
        <f t="shared" si="1"/>
        <v>40</v>
      </c>
      <c r="B43" s="25"/>
      <c r="C43" s="26"/>
      <c r="D43" s="27"/>
      <c r="E43" s="26"/>
      <c r="F43" s="27"/>
      <c r="G43" s="27"/>
      <c r="H43" s="26"/>
    </row>
    <row r="44" spans="1:8">
      <c r="A44" s="24">
        <f t="shared" si="1"/>
        <v>41</v>
      </c>
      <c r="B44" s="25"/>
      <c r="C44" s="26"/>
      <c r="D44" s="27"/>
      <c r="E44" s="26"/>
      <c r="F44" s="27"/>
      <c r="G44" s="27"/>
      <c r="H44" s="26"/>
    </row>
    <row r="45" spans="1:8">
      <c r="A45" s="24">
        <f t="shared" si="1"/>
        <v>42</v>
      </c>
      <c r="B45" s="25"/>
      <c r="C45" s="26"/>
      <c r="D45" s="27"/>
      <c r="E45" s="26"/>
      <c r="F45" s="27"/>
      <c r="G45" s="27"/>
      <c r="H45" s="26"/>
    </row>
    <row r="46" spans="1:8">
      <c r="A46" s="24">
        <f t="shared" si="1"/>
        <v>43</v>
      </c>
      <c r="B46" s="25"/>
      <c r="C46" s="26"/>
      <c r="D46" s="27"/>
      <c r="E46" s="26"/>
      <c r="F46" s="27"/>
      <c r="G46" s="27"/>
      <c r="H46" s="26"/>
    </row>
    <row r="47" spans="1:8">
      <c r="A47" s="24">
        <f t="shared" si="1"/>
        <v>44</v>
      </c>
      <c r="B47" s="25"/>
      <c r="C47" s="26"/>
      <c r="D47" s="27"/>
      <c r="E47" s="26"/>
      <c r="F47" s="27"/>
      <c r="G47" s="27"/>
      <c r="H47" s="26"/>
    </row>
    <row r="48" spans="1:8">
      <c r="A48" s="24">
        <f t="shared" si="1"/>
        <v>45</v>
      </c>
      <c r="B48" s="25"/>
      <c r="C48" s="26"/>
      <c r="D48" s="27"/>
      <c r="E48" s="26"/>
      <c r="F48" s="27"/>
      <c r="G48" s="27"/>
      <c r="H48" s="26"/>
    </row>
    <row r="49" spans="1:8">
      <c r="A49" s="24">
        <f t="shared" si="1"/>
        <v>46</v>
      </c>
      <c r="B49" s="25"/>
      <c r="C49" s="26"/>
      <c r="D49" s="28"/>
      <c r="E49" s="26"/>
      <c r="F49" s="28"/>
      <c r="G49" s="27"/>
      <c r="H49" s="26"/>
    </row>
    <row r="50" spans="1:8">
      <c r="A50" s="24">
        <f t="shared" si="1"/>
        <v>47</v>
      </c>
      <c r="B50" s="25"/>
      <c r="C50" s="26"/>
      <c r="D50" s="27"/>
      <c r="E50" s="26"/>
      <c r="F50" s="27"/>
      <c r="G50" s="27"/>
      <c r="H50" s="26"/>
    </row>
    <row r="51" spans="1:8">
      <c r="A51" s="24">
        <f t="shared" si="1"/>
        <v>48</v>
      </c>
      <c r="B51" s="25"/>
      <c r="C51" s="26"/>
      <c r="D51" s="27"/>
      <c r="E51" s="26"/>
      <c r="F51" s="27"/>
      <c r="G51" s="27"/>
      <c r="H51" s="26"/>
    </row>
    <row r="52" spans="1:8">
      <c r="A52" s="24">
        <f t="shared" si="1"/>
        <v>49</v>
      </c>
      <c r="B52" s="25"/>
      <c r="C52" s="26"/>
      <c r="D52" s="27"/>
      <c r="E52" s="26"/>
      <c r="F52" s="27"/>
      <c r="G52" s="27"/>
      <c r="H52" s="26"/>
    </row>
    <row r="53" spans="1:8">
      <c r="A53" s="24">
        <f t="shared" si="1"/>
        <v>50</v>
      </c>
      <c r="B53" s="25"/>
      <c r="C53" s="26"/>
      <c r="D53" s="27"/>
      <c r="E53" s="26"/>
      <c r="F53" s="27"/>
      <c r="G53" s="27"/>
      <c r="H53" s="26"/>
    </row>
    <row r="54" spans="1:8">
      <c r="A54" s="24">
        <f t="shared" si="1"/>
        <v>51</v>
      </c>
      <c r="B54" s="25"/>
      <c r="C54" s="26"/>
      <c r="D54" s="28"/>
      <c r="E54" s="26"/>
      <c r="F54" s="28"/>
      <c r="G54" s="27"/>
      <c r="H54" s="26"/>
    </row>
    <row r="55" spans="1:8">
      <c r="A55" s="24">
        <f t="shared" si="1"/>
        <v>52</v>
      </c>
      <c r="B55" s="25"/>
      <c r="C55" s="26"/>
      <c r="D55" s="27"/>
      <c r="E55" s="26"/>
      <c r="F55" s="27"/>
      <c r="G55" s="27"/>
      <c r="H55" s="26"/>
    </row>
    <row r="56" spans="1:8">
      <c r="A56" s="24">
        <f t="shared" si="1"/>
        <v>53</v>
      </c>
      <c r="B56" s="25"/>
      <c r="C56" s="26"/>
      <c r="D56" s="27"/>
      <c r="E56" s="26"/>
      <c r="F56" s="27"/>
      <c r="G56" s="27"/>
      <c r="H56" s="26"/>
    </row>
    <row r="57" spans="1:8">
      <c r="A57" s="24">
        <f t="shared" si="1"/>
        <v>54</v>
      </c>
      <c r="B57" s="25"/>
      <c r="C57" s="26"/>
      <c r="D57" s="27"/>
      <c r="E57" s="26"/>
      <c r="F57" s="27"/>
      <c r="G57" s="27"/>
      <c r="H57" s="26"/>
    </row>
    <row r="58" spans="1:8">
      <c r="A58" s="24">
        <f t="shared" si="1"/>
        <v>55</v>
      </c>
      <c r="B58" s="25"/>
      <c r="C58" s="26"/>
      <c r="D58" s="27"/>
      <c r="E58" s="26"/>
      <c r="F58" s="27"/>
      <c r="G58" s="27"/>
      <c r="H58" s="26"/>
    </row>
    <row r="59" spans="1:8">
      <c r="A59" s="24">
        <f t="shared" si="1"/>
        <v>56</v>
      </c>
      <c r="B59" s="25"/>
      <c r="C59" s="26"/>
      <c r="D59" s="27"/>
      <c r="E59" s="26"/>
      <c r="F59" s="27"/>
      <c r="G59" s="27"/>
      <c r="H59" s="26"/>
    </row>
    <row r="60" spans="1:8">
      <c r="A60" s="24">
        <f t="shared" si="1"/>
        <v>57</v>
      </c>
      <c r="B60" s="25"/>
      <c r="C60" s="26"/>
      <c r="D60" s="27"/>
      <c r="E60" s="26"/>
      <c r="F60" s="27"/>
      <c r="G60" s="27"/>
      <c r="H60" s="26"/>
    </row>
    <row r="61" spans="1:8">
      <c r="A61" s="24">
        <f t="shared" si="1"/>
        <v>58</v>
      </c>
      <c r="B61" s="25"/>
      <c r="C61" s="26"/>
      <c r="D61" s="27"/>
      <c r="E61" s="26"/>
      <c r="F61" s="27"/>
      <c r="G61" s="27"/>
      <c r="H61" s="26"/>
    </row>
    <row r="62" spans="1:8">
      <c r="A62" s="24">
        <f t="shared" si="1"/>
        <v>59</v>
      </c>
      <c r="B62" s="25"/>
      <c r="C62" s="26"/>
      <c r="D62" s="28"/>
      <c r="E62" s="26"/>
      <c r="F62" s="28"/>
      <c r="G62" s="27"/>
      <c r="H62" s="26"/>
    </row>
    <row r="63" spans="1:8">
      <c r="A63" s="24">
        <f t="shared" si="1"/>
        <v>60</v>
      </c>
      <c r="B63" s="25"/>
      <c r="C63" s="26"/>
      <c r="D63" s="27"/>
      <c r="E63" s="26"/>
      <c r="F63" s="27"/>
      <c r="G63" s="27"/>
      <c r="H63" s="26"/>
    </row>
    <row r="64" spans="1:8">
      <c r="A64" s="24">
        <f t="shared" si="1"/>
        <v>61</v>
      </c>
      <c r="B64" s="25"/>
      <c r="C64" s="26"/>
      <c r="D64" s="27"/>
      <c r="E64" s="26"/>
      <c r="F64" s="27"/>
      <c r="G64" s="27"/>
      <c r="H64" s="26"/>
    </row>
    <row r="65" spans="1:8">
      <c r="A65" s="24">
        <f t="shared" si="1"/>
        <v>62</v>
      </c>
      <c r="B65" s="25"/>
      <c r="C65" s="26"/>
      <c r="D65" s="27"/>
      <c r="E65" s="26"/>
      <c r="F65" s="27"/>
      <c r="G65" s="27"/>
      <c r="H65" s="26"/>
    </row>
    <row r="66" spans="1:8">
      <c r="A66" s="24">
        <f t="shared" si="1"/>
        <v>63</v>
      </c>
      <c r="B66" s="25"/>
      <c r="C66" s="26"/>
      <c r="D66" s="27"/>
      <c r="E66" s="26"/>
      <c r="F66" s="27"/>
      <c r="G66" s="27"/>
      <c r="H66" s="26"/>
    </row>
    <row r="67" spans="1:8">
      <c r="A67" s="24">
        <f t="shared" si="1"/>
        <v>64</v>
      </c>
      <c r="B67" s="25"/>
      <c r="C67" s="26"/>
      <c r="D67" s="27"/>
      <c r="E67" s="26"/>
      <c r="F67" s="27"/>
      <c r="G67" s="27"/>
      <c r="H67" s="26"/>
    </row>
    <row r="68" spans="1:8">
      <c r="A68" s="24">
        <f t="shared" si="1"/>
        <v>65</v>
      </c>
      <c r="B68" s="25"/>
      <c r="C68" s="26"/>
      <c r="D68" s="27"/>
      <c r="E68" s="26"/>
      <c r="F68" s="27"/>
      <c r="G68" s="27"/>
      <c r="H68" s="26"/>
    </row>
    <row r="69" spans="1:8">
      <c r="A69" s="24">
        <f t="shared" ref="A69:A100" si="2">A68+1</f>
        <v>66</v>
      </c>
      <c r="B69" s="25"/>
      <c r="C69" s="26"/>
      <c r="D69" s="27"/>
      <c r="E69" s="26"/>
      <c r="F69" s="27"/>
      <c r="G69" s="27"/>
      <c r="H69" s="26"/>
    </row>
    <row r="70" spans="1:8">
      <c r="A70" s="24">
        <f t="shared" si="2"/>
        <v>67</v>
      </c>
      <c r="B70" s="25"/>
      <c r="C70" s="26"/>
      <c r="D70" s="28"/>
      <c r="E70" s="26"/>
      <c r="F70" s="28"/>
      <c r="G70" s="27"/>
      <c r="H70" s="26"/>
    </row>
    <row r="71" spans="1:8">
      <c r="A71" s="24">
        <f t="shared" si="2"/>
        <v>68</v>
      </c>
      <c r="B71" s="25"/>
      <c r="C71" s="26"/>
      <c r="D71" s="27"/>
      <c r="E71" s="26"/>
      <c r="F71" s="27"/>
      <c r="G71" s="27"/>
      <c r="H71" s="26"/>
    </row>
    <row r="72" spans="1:8">
      <c r="A72" s="24">
        <f t="shared" si="2"/>
        <v>69</v>
      </c>
      <c r="B72" s="25"/>
      <c r="C72" s="26"/>
      <c r="D72" s="27"/>
      <c r="E72" s="26"/>
      <c r="F72" s="27"/>
      <c r="G72" s="27"/>
      <c r="H72" s="26"/>
    </row>
    <row r="73" spans="1:8">
      <c r="A73" s="24">
        <f t="shared" si="2"/>
        <v>70</v>
      </c>
      <c r="B73" s="25"/>
      <c r="C73" s="26"/>
      <c r="D73" s="27"/>
      <c r="E73" s="26"/>
      <c r="F73" s="27"/>
      <c r="G73" s="27"/>
      <c r="H73" s="26"/>
    </row>
    <row r="74" spans="1:8">
      <c r="A74" s="24">
        <f t="shared" si="2"/>
        <v>71</v>
      </c>
      <c r="B74" s="25"/>
      <c r="C74" s="26"/>
      <c r="D74" s="27"/>
      <c r="E74" s="26"/>
      <c r="F74" s="27"/>
      <c r="G74" s="27"/>
      <c r="H74" s="26"/>
    </row>
    <row r="75" spans="1:8">
      <c r="A75" s="24">
        <f t="shared" si="2"/>
        <v>72</v>
      </c>
      <c r="B75" s="25"/>
      <c r="C75" s="26"/>
      <c r="D75" s="27"/>
      <c r="E75" s="26"/>
      <c r="F75" s="27"/>
      <c r="G75" s="27"/>
      <c r="H75" s="26"/>
    </row>
    <row r="76" spans="1:8">
      <c r="A76" s="24">
        <f t="shared" si="2"/>
        <v>73</v>
      </c>
      <c r="B76" s="25"/>
      <c r="C76" s="26"/>
      <c r="D76" s="27"/>
      <c r="E76" s="26"/>
      <c r="F76" s="27"/>
      <c r="G76" s="27"/>
      <c r="H76" s="26"/>
    </row>
    <row r="77" spans="1:8">
      <c r="A77" s="24">
        <f t="shared" si="2"/>
        <v>74</v>
      </c>
      <c r="B77" s="25"/>
      <c r="C77" s="26"/>
      <c r="D77" s="27"/>
      <c r="E77" s="26"/>
      <c r="F77" s="27"/>
      <c r="G77" s="27"/>
      <c r="H77" s="26"/>
    </row>
    <row r="78" spans="1:8">
      <c r="A78" s="24">
        <f t="shared" si="2"/>
        <v>75</v>
      </c>
      <c r="B78" s="25"/>
      <c r="C78" s="26"/>
      <c r="D78" s="27"/>
      <c r="E78" s="26"/>
      <c r="F78" s="27"/>
      <c r="G78" s="27"/>
      <c r="H78" s="26"/>
    </row>
    <row r="79" spans="1:8">
      <c r="A79" s="24">
        <f t="shared" si="2"/>
        <v>76</v>
      </c>
      <c r="B79" s="25"/>
      <c r="C79" s="26"/>
      <c r="D79" s="27"/>
      <c r="E79" s="26"/>
      <c r="F79" s="27"/>
      <c r="G79" s="27"/>
      <c r="H79" s="26"/>
    </row>
    <row r="80" spans="1:8">
      <c r="A80" s="24">
        <f t="shared" si="2"/>
        <v>77</v>
      </c>
      <c r="B80" s="25"/>
      <c r="C80" s="26"/>
      <c r="D80" s="27"/>
      <c r="E80" s="26"/>
      <c r="F80" s="27"/>
      <c r="G80" s="27"/>
      <c r="H80" s="26"/>
    </row>
    <row r="81" spans="1:8">
      <c r="A81" s="24">
        <f t="shared" si="2"/>
        <v>78</v>
      </c>
      <c r="B81" s="25"/>
      <c r="C81" s="26"/>
      <c r="D81" s="27"/>
      <c r="E81" s="26"/>
      <c r="F81" s="27"/>
      <c r="G81" s="27"/>
      <c r="H81" s="26"/>
    </row>
    <row r="82" spans="1:8">
      <c r="A82" s="24">
        <f t="shared" si="2"/>
        <v>79</v>
      </c>
      <c r="B82" s="25"/>
      <c r="C82" s="26"/>
      <c r="D82" s="27"/>
      <c r="E82" s="26"/>
      <c r="F82" s="27"/>
      <c r="G82" s="27"/>
      <c r="H82" s="26"/>
    </row>
    <row r="83" spans="1:8">
      <c r="A83" s="24">
        <f t="shared" si="2"/>
        <v>80</v>
      </c>
      <c r="B83" s="25"/>
      <c r="C83" s="26"/>
      <c r="D83" s="27"/>
      <c r="E83" s="26"/>
      <c r="F83" s="27"/>
      <c r="G83" s="27"/>
      <c r="H83" s="26"/>
    </row>
    <row r="84" spans="1:8">
      <c r="A84" s="24">
        <f t="shared" si="2"/>
        <v>81</v>
      </c>
      <c r="B84" s="25"/>
      <c r="C84" s="26"/>
      <c r="D84" s="28"/>
      <c r="E84" s="26"/>
      <c r="F84" s="28"/>
      <c r="G84" s="27"/>
      <c r="H84" s="26"/>
    </row>
    <row r="85" spans="1:8">
      <c r="A85" s="24">
        <f t="shared" si="2"/>
        <v>82</v>
      </c>
      <c r="B85" s="25"/>
      <c r="C85" s="26"/>
      <c r="D85" s="27"/>
      <c r="E85" s="26"/>
      <c r="F85" s="27"/>
      <c r="G85" s="27"/>
      <c r="H85" s="26"/>
    </row>
    <row r="86" spans="1:8">
      <c r="A86" s="24">
        <f t="shared" si="2"/>
        <v>83</v>
      </c>
      <c r="B86" s="25"/>
      <c r="C86" s="26"/>
      <c r="D86" s="27"/>
      <c r="E86" s="26"/>
      <c r="F86" s="27"/>
      <c r="G86" s="27"/>
      <c r="H86" s="26"/>
    </row>
    <row r="87" spans="1:8">
      <c r="A87" s="24">
        <f t="shared" si="2"/>
        <v>84</v>
      </c>
      <c r="B87" s="25"/>
      <c r="C87" s="26"/>
      <c r="D87" s="27"/>
      <c r="E87" s="26"/>
      <c r="F87" s="27"/>
      <c r="G87" s="27"/>
      <c r="H87" s="26"/>
    </row>
    <row r="88" spans="1:8">
      <c r="A88" s="24">
        <f t="shared" si="2"/>
        <v>85</v>
      </c>
      <c r="B88" s="25"/>
      <c r="C88" s="26"/>
      <c r="D88" s="27"/>
      <c r="E88" s="26"/>
      <c r="F88" s="27"/>
      <c r="G88" s="27"/>
      <c r="H88" s="26"/>
    </row>
    <row r="89" spans="1:8">
      <c r="A89" s="24">
        <f t="shared" si="2"/>
        <v>86</v>
      </c>
      <c r="B89" s="25"/>
      <c r="C89" s="26"/>
      <c r="D89" s="27"/>
      <c r="E89" s="26"/>
      <c r="F89" s="27"/>
      <c r="G89" s="27"/>
      <c r="H89" s="26"/>
    </row>
    <row r="90" spans="1:8">
      <c r="A90" s="24">
        <f t="shared" si="2"/>
        <v>87</v>
      </c>
      <c r="B90" s="25"/>
      <c r="C90" s="26"/>
      <c r="D90" s="27"/>
      <c r="E90" s="26"/>
      <c r="F90" s="27"/>
      <c r="G90" s="27"/>
      <c r="H90" s="26"/>
    </row>
    <row r="91" spans="1:8">
      <c r="A91" s="24">
        <f t="shared" si="2"/>
        <v>88</v>
      </c>
      <c r="B91" s="25"/>
      <c r="C91" s="26"/>
      <c r="D91" s="27"/>
      <c r="E91" s="26"/>
      <c r="F91" s="27"/>
      <c r="G91" s="27"/>
      <c r="H91" s="26"/>
    </row>
    <row r="92" spans="1:8">
      <c r="A92" s="24">
        <f t="shared" si="2"/>
        <v>89</v>
      </c>
      <c r="B92" s="25"/>
      <c r="C92" s="26"/>
      <c r="D92" s="27"/>
      <c r="E92" s="26"/>
      <c r="F92" s="27"/>
      <c r="G92" s="27"/>
      <c r="H92" s="26"/>
    </row>
    <row r="93" spans="1:8">
      <c r="A93" s="24">
        <f t="shared" si="2"/>
        <v>90</v>
      </c>
      <c r="B93" s="25"/>
      <c r="C93" s="26"/>
      <c r="D93" s="27"/>
      <c r="E93" s="26"/>
      <c r="F93" s="27"/>
      <c r="G93" s="27"/>
      <c r="H93" s="26"/>
    </row>
    <row r="94" spans="1:8">
      <c r="A94" s="24">
        <f t="shared" si="2"/>
        <v>91</v>
      </c>
      <c r="B94" s="25"/>
      <c r="C94" s="26"/>
      <c r="D94" s="27"/>
      <c r="E94" s="26"/>
      <c r="F94" s="27"/>
      <c r="G94" s="27"/>
      <c r="H94" s="26"/>
    </row>
    <row r="95" spans="1:8">
      <c r="A95" s="24">
        <f t="shared" si="2"/>
        <v>92</v>
      </c>
      <c r="B95" s="25"/>
      <c r="C95" s="26"/>
      <c r="D95" s="28"/>
      <c r="E95" s="26"/>
      <c r="F95" s="28"/>
      <c r="G95" s="27"/>
      <c r="H95" s="26"/>
    </row>
    <row r="96" spans="1:8">
      <c r="A96" s="24">
        <f t="shared" si="2"/>
        <v>93</v>
      </c>
      <c r="B96" s="25"/>
      <c r="C96" s="26"/>
      <c r="D96" s="27"/>
      <c r="E96" s="26"/>
      <c r="F96" s="27"/>
      <c r="G96" s="27"/>
      <c r="H96" s="26"/>
    </row>
    <row r="97" spans="1:8">
      <c r="A97" s="24">
        <f t="shared" si="2"/>
        <v>94</v>
      </c>
      <c r="B97" s="25"/>
      <c r="C97" s="26"/>
      <c r="D97" s="27"/>
      <c r="E97" s="26"/>
      <c r="F97" s="27"/>
      <c r="G97" s="27"/>
      <c r="H97" s="26"/>
    </row>
    <row r="98" spans="1:8">
      <c r="A98" s="24">
        <f t="shared" si="2"/>
        <v>95</v>
      </c>
      <c r="B98" s="25"/>
      <c r="C98" s="26"/>
      <c r="D98" s="27"/>
      <c r="E98" s="26"/>
      <c r="F98" s="27"/>
      <c r="G98" s="27"/>
      <c r="H98" s="26"/>
    </row>
    <row r="99" spans="1:8">
      <c r="A99" s="24">
        <f t="shared" si="2"/>
        <v>96</v>
      </c>
      <c r="B99" s="25"/>
      <c r="C99" s="26"/>
      <c r="D99" s="27"/>
      <c r="E99" s="26"/>
      <c r="F99" s="27"/>
      <c r="G99" s="27"/>
      <c r="H99" s="26"/>
    </row>
    <row r="100" spans="1:8">
      <c r="A100" s="24">
        <f t="shared" si="2"/>
        <v>97</v>
      </c>
      <c r="B100" s="25"/>
      <c r="C100" s="26"/>
      <c r="D100" s="27"/>
      <c r="E100" s="26"/>
      <c r="F100" s="27"/>
      <c r="G100" s="27"/>
      <c r="H100" s="26"/>
    </row>
    <row r="101" spans="1:8">
      <c r="A101" s="24">
        <f t="shared" ref="A101:A132" si="3">A100+1</f>
        <v>98</v>
      </c>
      <c r="B101" s="25"/>
      <c r="C101" s="26"/>
      <c r="D101" s="27"/>
      <c r="E101" s="26"/>
      <c r="F101" s="27"/>
      <c r="G101" s="27"/>
      <c r="H101" s="26"/>
    </row>
    <row r="102" spans="1:8">
      <c r="A102" s="24">
        <f t="shared" si="3"/>
        <v>99</v>
      </c>
      <c r="B102" s="25"/>
      <c r="C102" s="26"/>
      <c r="D102" s="27"/>
      <c r="E102" s="26"/>
      <c r="F102" s="27"/>
      <c r="G102" s="27"/>
      <c r="H102" s="26"/>
    </row>
    <row r="103" spans="1:8">
      <c r="A103" s="24">
        <f t="shared" si="3"/>
        <v>100</v>
      </c>
      <c r="B103" s="25"/>
      <c r="C103" s="26"/>
      <c r="D103" s="27"/>
      <c r="E103" s="26"/>
      <c r="F103" s="27"/>
      <c r="G103" s="27"/>
      <c r="H103" s="26"/>
    </row>
    <row r="104" spans="1:8">
      <c r="A104" s="24">
        <f t="shared" si="3"/>
        <v>101</v>
      </c>
      <c r="B104" s="25"/>
      <c r="C104" s="26"/>
      <c r="D104" s="27"/>
      <c r="E104" s="26"/>
      <c r="F104" s="27"/>
      <c r="G104" s="27"/>
      <c r="H104" s="26"/>
    </row>
    <row r="105" spans="1:8">
      <c r="A105" s="24">
        <f t="shared" si="3"/>
        <v>102</v>
      </c>
      <c r="B105" s="25"/>
      <c r="C105" s="26"/>
      <c r="D105" s="28"/>
      <c r="E105" s="26"/>
      <c r="F105" s="28"/>
      <c r="G105" s="27"/>
      <c r="H105" s="26"/>
    </row>
    <row r="106" spans="1:8">
      <c r="A106" s="24">
        <f t="shared" si="3"/>
        <v>103</v>
      </c>
      <c r="B106" s="25"/>
      <c r="C106" s="26"/>
      <c r="D106" s="27"/>
      <c r="E106" s="26"/>
      <c r="F106" s="27"/>
      <c r="G106" s="27"/>
      <c r="H106" s="26"/>
    </row>
    <row r="107" spans="1:8">
      <c r="A107" s="24">
        <f t="shared" si="3"/>
        <v>104</v>
      </c>
      <c r="B107" s="25"/>
      <c r="C107" s="26"/>
      <c r="D107" s="27"/>
      <c r="E107" s="26"/>
      <c r="F107" s="27"/>
      <c r="G107" s="27"/>
      <c r="H107" s="26"/>
    </row>
    <row r="108" spans="1:8">
      <c r="A108" s="24">
        <f t="shared" si="3"/>
        <v>105</v>
      </c>
      <c r="B108" s="25"/>
      <c r="C108" s="26"/>
      <c r="D108" s="27"/>
      <c r="E108" s="26"/>
      <c r="F108" s="27"/>
      <c r="G108" s="27"/>
      <c r="H108" s="26"/>
    </row>
    <row r="109" spans="1:8">
      <c r="A109" s="24">
        <f t="shared" si="3"/>
        <v>106</v>
      </c>
      <c r="B109" s="25"/>
      <c r="C109" s="26"/>
      <c r="D109" s="27"/>
      <c r="E109" s="26"/>
      <c r="F109" s="27"/>
      <c r="G109" s="27"/>
      <c r="H109" s="26"/>
    </row>
    <row r="110" spans="1:8">
      <c r="A110" s="24">
        <f t="shared" si="3"/>
        <v>107</v>
      </c>
      <c r="B110" s="25"/>
      <c r="C110" s="26"/>
      <c r="D110" s="27"/>
      <c r="E110" s="26"/>
      <c r="F110" s="27"/>
      <c r="G110" s="27"/>
      <c r="H110" s="26"/>
    </row>
    <row r="111" spans="1:8">
      <c r="A111" s="24">
        <f t="shared" si="3"/>
        <v>108</v>
      </c>
      <c r="B111" s="25"/>
      <c r="C111" s="26"/>
      <c r="D111" s="27"/>
      <c r="E111" s="26"/>
      <c r="F111" s="27"/>
      <c r="G111" s="27"/>
      <c r="H111" s="26"/>
    </row>
    <row r="112" spans="1:8">
      <c r="A112" s="24">
        <f t="shared" si="3"/>
        <v>109</v>
      </c>
      <c r="B112" s="25"/>
      <c r="C112" s="26"/>
      <c r="D112" s="27"/>
      <c r="E112" s="26"/>
      <c r="F112" s="27"/>
      <c r="G112" s="27"/>
      <c r="H112" s="26"/>
    </row>
    <row r="113" spans="1:8">
      <c r="A113" s="24">
        <f t="shared" si="3"/>
        <v>110</v>
      </c>
      <c r="B113" s="25"/>
      <c r="C113" s="26"/>
      <c r="D113" s="27"/>
      <c r="E113" s="26"/>
      <c r="F113" s="27"/>
      <c r="G113" s="27"/>
      <c r="H113" s="26"/>
    </row>
    <row r="114" spans="1:8">
      <c r="A114" s="24">
        <f t="shared" si="3"/>
        <v>111</v>
      </c>
      <c r="B114" s="25"/>
      <c r="C114" s="26"/>
      <c r="D114" s="27"/>
      <c r="E114" s="26"/>
      <c r="F114" s="27"/>
      <c r="G114" s="27"/>
      <c r="H114" s="26"/>
    </row>
    <row r="115" spans="1:8">
      <c r="A115" s="24">
        <f t="shared" si="3"/>
        <v>112</v>
      </c>
      <c r="B115" s="25"/>
      <c r="C115" s="26"/>
      <c r="D115" s="27"/>
      <c r="E115" s="26"/>
      <c r="F115" s="27"/>
      <c r="G115" s="27"/>
      <c r="H115" s="26"/>
    </row>
    <row r="116" spans="1:8">
      <c r="A116" s="24">
        <f t="shared" si="3"/>
        <v>113</v>
      </c>
      <c r="B116" s="25"/>
      <c r="C116" s="26"/>
      <c r="D116" s="27"/>
      <c r="E116" s="26"/>
      <c r="F116" s="27"/>
      <c r="G116" s="27"/>
      <c r="H116" s="26"/>
    </row>
    <row r="117" spans="1:8">
      <c r="A117" s="24">
        <f t="shared" si="3"/>
        <v>114</v>
      </c>
      <c r="B117" s="25"/>
      <c r="C117" s="26"/>
      <c r="D117" s="27"/>
      <c r="E117" s="26"/>
      <c r="F117" s="27"/>
      <c r="G117" s="27"/>
      <c r="H117" s="26"/>
    </row>
    <row r="118" spans="1:8">
      <c r="A118" s="24">
        <f t="shared" si="3"/>
        <v>115</v>
      </c>
      <c r="B118" s="25"/>
      <c r="C118" s="26"/>
      <c r="D118" s="27"/>
      <c r="E118" s="26"/>
      <c r="F118" s="27"/>
      <c r="G118" s="27"/>
      <c r="H118" s="26"/>
    </row>
    <row r="119" spans="1:8">
      <c r="A119" s="24">
        <f t="shared" si="3"/>
        <v>116</v>
      </c>
      <c r="B119" s="25"/>
      <c r="C119" s="26"/>
      <c r="D119" s="28"/>
      <c r="E119" s="26"/>
      <c r="F119" s="28"/>
      <c r="G119" s="27"/>
      <c r="H119" s="26"/>
    </row>
    <row r="120" spans="1:8">
      <c r="A120" s="24">
        <f t="shared" si="3"/>
        <v>117</v>
      </c>
      <c r="B120" s="25"/>
      <c r="C120" s="26"/>
      <c r="D120" s="27"/>
      <c r="E120" s="26"/>
      <c r="F120" s="27"/>
      <c r="G120" s="27"/>
      <c r="H120" s="26"/>
    </row>
    <row r="121" spans="1:8">
      <c r="A121" s="24">
        <f t="shared" si="3"/>
        <v>118</v>
      </c>
      <c r="B121" s="25"/>
      <c r="C121" s="26"/>
      <c r="D121" s="27"/>
      <c r="E121" s="26"/>
      <c r="F121" s="27"/>
      <c r="G121" s="27"/>
      <c r="H121" s="26"/>
    </row>
    <row r="122" spans="1:8">
      <c r="A122" s="24">
        <f t="shared" si="3"/>
        <v>119</v>
      </c>
      <c r="B122" s="25"/>
      <c r="C122" s="26"/>
      <c r="D122" s="27"/>
      <c r="E122" s="26"/>
      <c r="F122" s="27"/>
      <c r="G122" s="27"/>
      <c r="H122" s="26"/>
    </row>
    <row r="123" spans="1:8">
      <c r="A123" s="24">
        <f t="shared" si="3"/>
        <v>120</v>
      </c>
      <c r="B123" s="25"/>
      <c r="C123" s="26"/>
      <c r="D123" s="27"/>
      <c r="E123" s="26"/>
      <c r="F123" s="27"/>
      <c r="G123" s="27"/>
      <c r="H123" s="26"/>
    </row>
    <row r="124" spans="1:8">
      <c r="A124" s="24">
        <f t="shared" si="3"/>
        <v>121</v>
      </c>
      <c r="B124" s="25"/>
      <c r="C124" s="26"/>
      <c r="D124" s="27"/>
      <c r="E124" s="26"/>
      <c r="F124" s="27"/>
      <c r="G124" s="27"/>
      <c r="H124" s="26"/>
    </row>
    <row r="125" spans="1:8">
      <c r="A125" s="24">
        <f t="shared" si="3"/>
        <v>122</v>
      </c>
      <c r="B125" s="25"/>
      <c r="C125" s="26"/>
      <c r="D125" s="27"/>
      <c r="E125" s="26"/>
      <c r="F125" s="27"/>
      <c r="G125" s="27"/>
      <c r="H125" s="26"/>
    </row>
    <row r="126" spans="1:8">
      <c r="A126" s="24">
        <f t="shared" si="3"/>
        <v>123</v>
      </c>
      <c r="B126" s="25"/>
      <c r="C126" s="26"/>
      <c r="D126" s="27"/>
      <c r="E126" s="26"/>
      <c r="F126" s="27"/>
      <c r="G126" s="27"/>
      <c r="H126" s="26"/>
    </row>
    <row r="127" spans="1:8">
      <c r="A127" s="24">
        <f t="shared" si="3"/>
        <v>124</v>
      </c>
      <c r="B127" s="25"/>
      <c r="C127" s="26"/>
      <c r="D127" s="27"/>
      <c r="E127" s="26"/>
      <c r="F127" s="27"/>
      <c r="G127" s="27"/>
      <c r="H127" s="26"/>
    </row>
    <row r="128" spans="1:8">
      <c r="A128" s="24">
        <f t="shared" si="3"/>
        <v>125</v>
      </c>
      <c r="B128" s="25"/>
      <c r="C128" s="26"/>
      <c r="D128" s="27"/>
      <c r="E128" s="26"/>
      <c r="F128" s="27"/>
      <c r="G128" s="27"/>
      <c r="H128" s="26"/>
    </row>
    <row r="129" spans="1:8">
      <c r="A129" s="24">
        <f t="shared" si="3"/>
        <v>126</v>
      </c>
      <c r="B129" s="25"/>
      <c r="C129" s="26"/>
      <c r="D129" s="27"/>
      <c r="E129" s="26"/>
      <c r="F129" s="27"/>
      <c r="G129" s="27"/>
      <c r="H129" s="26"/>
    </row>
    <row r="130" spans="1:8">
      <c r="A130" s="24">
        <f t="shared" si="3"/>
        <v>127</v>
      </c>
      <c r="B130" s="25"/>
      <c r="C130" s="26"/>
      <c r="D130" s="27"/>
      <c r="E130" s="26"/>
      <c r="F130" s="27"/>
      <c r="G130" s="27"/>
      <c r="H130" s="26"/>
    </row>
    <row r="131" spans="1:8">
      <c r="A131" s="24">
        <f t="shared" si="3"/>
        <v>128</v>
      </c>
      <c r="B131" s="25"/>
      <c r="C131" s="26"/>
      <c r="D131" s="27"/>
      <c r="E131" s="26"/>
      <c r="F131" s="27"/>
      <c r="G131" s="27"/>
      <c r="H131" s="26"/>
    </row>
    <row r="132" spans="1:8">
      <c r="A132" s="24">
        <f t="shared" si="3"/>
        <v>129</v>
      </c>
      <c r="B132" s="25"/>
      <c r="C132" s="26"/>
      <c r="D132" s="27"/>
      <c r="E132" s="26"/>
      <c r="F132" s="27"/>
      <c r="G132" s="27"/>
      <c r="H132" s="26"/>
    </row>
    <row r="133" spans="1:8">
      <c r="A133" s="24">
        <f t="shared" ref="A133:A164" si="4">A132+1</f>
        <v>130</v>
      </c>
      <c r="B133" s="25"/>
      <c r="C133" s="26"/>
      <c r="D133" s="27"/>
      <c r="E133" s="26"/>
      <c r="F133" s="27"/>
      <c r="G133" s="27"/>
      <c r="H133" s="26"/>
    </row>
    <row r="134" spans="1:8">
      <c r="A134" s="24">
        <f t="shared" si="4"/>
        <v>131</v>
      </c>
      <c r="B134" s="29"/>
      <c r="C134" s="26"/>
      <c r="D134" s="27"/>
      <c r="E134" s="26"/>
      <c r="F134" s="27"/>
      <c r="G134" s="27"/>
      <c r="H134" s="26"/>
    </row>
    <row r="135" spans="1:8">
      <c r="A135" s="24">
        <f t="shared" si="4"/>
        <v>132</v>
      </c>
      <c r="B135" s="25"/>
      <c r="C135" s="26"/>
      <c r="D135" s="27"/>
      <c r="E135" s="26"/>
      <c r="F135" s="27"/>
      <c r="G135" s="27"/>
      <c r="H135" s="26"/>
    </row>
    <row r="136" spans="1:8">
      <c r="A136" s="24">
        <f t="shared" si="4"/>
        <v>133</v>
      </c>
      <c r="B136" s="25"/>
      <c r="C136" s="26"/>
      <c r="D136" s="27"/>
      <c r="E136" s="26"/>
      <c r="F136" s="27"/>
      <c r="G136" s="27"/>
      <c r="H136" s="26"/>
    </row>
    <row r="137" spans="1:8">
      <c r="A137" s="24">
        <f t="shared" si="4"/>
        <v>134</v>
      </c>
      <c r="B137" s="25"/>
      <c r="C137" s="26"/>
      <c r="D137" s="27"/>
      <c r="E137" s="26"/>
      <c r="F137" s="27"/>
      <c r="G137" s="27"/>
      <c r="H137" s="26"/>
    </row>
    <row r="138" spans="1:8">
      <c r="A138" s="24">
        <f t="shared" si="4"/>
        <v>135</v>
      </c>
      <c r="B138" s="25"/>
      <c r="C138" s="26"/>
      <c r="D138" s="27"/>
      <c r="E138" s="26"/>
      <c r="F138" s="27"/>
      <c r="G138" s="27"/>
      <c r="H138" s="26"/>
    </row>
    <row r="139" spans="1:8">
      <c r="A139" s="24">
        <f t="shared" si="4"/>
        <v>136</v>
      </c>
      <c r="B139" s="25"/>
      <c r="C139" s="26"/>
      <c r="D139" s="28"/>
      <c r="E139" s="26"/>
      <c r="F139" s="28"/>
      <c r="G139" s="27"/>
      <c r="H139" s="26"/>
    </row>
    <row r="140" spans="1:8">
      <c r="A140" s="24">
        <f t="shared" si="4"/>
        <v>137</v>
      </c>
      <c r="B140" s="25"/>
      <c r="C140" s="26"/>
      <c r="D140" s="27"/>
      <c r="E140" s="26"/>
      <c r="F140" s="27"/>
      <c r="G140" s="27"/>
      <c r="H140" s="26"/>
    </row>
    <row r="141" spans="1:8">
      <c r="A141" s="24">
        <f t="shared" si="4"/>
        <v>138</v>
      </c>
      <c r="B141" s="25"/>
      <c r="C141" s="26"/>
      <c r="D141" s="28"/>
      <c r="E141" s="26"/>
      <c r="F141" s="28"/>
      <c r="G141" s="27"/>
      <c r="H141" s="26"/>
    </row>
    <row r="142" spans="1:8">
      <c r="A142" s="24">
        <f t="shared" si="4"/>
        <v>139</v>
      </c>
      <c r="B142" s="25"/>
      <c r="C142" s="26"/>
      <c r="D142" s="27"/>
      <c r="E142" s="26"/>
      <c r="F142" s="27"/>
      <c r="G142" s="27"/>
      <c r="H142" s="26"/>
    </row>
    <row r="143" spans="1:8">
      <c r="A143" s="24">
        <f t="shared" si="4"/>
        <v>140</v>
      </c>
      <c r="B143" s="25"/>
      <c r="C143" s="26"/>
      <c r="D143" s="27"/>
      <c r="E143" s="26"/>
      <c r="F143" s="27"/>
      <c r="G143" s="27"/>
      <c r="H143" s="26"/>
    </row>
    <row r="144" spans="1:8">
      <c r="A144" s="24">
        <f t="shared" si="4"/>
        <v>141</v>
      </c>
      <c r="B144" s="25"/>
      <c r="C144" s="26"/>
      <c r="D144" s="27"/>
      <c r="E144" s="26"/>
      <c r="F144" s="27"/>
      <c r="G144" s="27"/>
      <c r="H144" s="26"/>
    </row>
    <row r="145" spans="1:8">
      <c r="A145" s="24">
        <f t="shared" si="4"/>
        <v>142</v>
      </c>
      <c r="B145" s="25"/>
      <c r="C145" s="26"/>
      <c r="D145" s="27"/>
      <c r="E145" s="26"/>
      <c r="F145" s="27"/>
      <c r="G145" s="27"/>
      <c r="H145" s="26"/>
    </row>
    <row r="146" spans="1:8">
      <c r="A146" s="24">
        <f t="shared" si="4"/>
        <v>143</v>
      </c>
      <c r="B146" s="25"/>
      <c r="C146" s="26"/>
      <c r="D146" s="27"/>
      <c r="E146" s="26"/>
      <c r="F146" s="27"/>
      <c r="G146" s="27"/>
      <c r="H146" s="26"/>
    </row>
    <row r="147" spans="1:8">
      <c r="A147" s="24">
        <f t="shared" si="4"/>
        <v>144</v>
      </c>
      <c r="B147" s="25"/>
      <c r="C147" s="26"/>
      <c r="D147" s="27"/>
      <c r="E147" s="26"/>
      <c r="F147" s="27"/>
      <c r="G147" s="27"/>
      <c r="H147" s="26"/>
    </row>
    <row r="148" spans="1:8">
      <c r="A148" s="24">
        <f t="shared" si="4"/>
        <v>145</v>
      </c>
      <c r="B148" s="25"/>
      <c r="C148" s="26"/>
      <c r="D148" s="27"/>
      <c r="E148" s="26"/>
      <c r="F148" s="27"/>
      <c r="G148" s="27"/>
      <c r="H148" s="26"/>
    </row>
    <row r="149" spans="1:8">
      <c r="A149" s="24">
        <f t="shared" si="4"/>
        <v>146</v>
      </c>
      <c r="B149" s="25"/>
      <c r="C149" s="26"/>
      <c r="D149" s="27"/>
      <c r="E149" s="26"/>
      <c r="F149" s="27"/>
      <c r="G149" s="27"/>
      <c r="H149" s="26"/>
    </row>
    <row r="150" spans="1:8">
      <c r="A150" s="24">
        <f t="shared" si="4"/>
        <v>147</v>
      </c>
      <c r="B150" s="25"/>
      <c r="C150" s="26"/>
      <c r="D150" s="27"/>
      <c r="E150" s="26"/>
      <c r="F150" s="27"/>
      <c r="G150" s="27"/>
      <c r="H150" s="26"/>
    </row>
    <row r="151" spans="1:8">
      <c r="A151" s="24">
        <f t="shared" si="4"/>
        <v>148</v>
      </c>
      <c r="B151" s="25"/>
      <c r="C151" s="26"/>
      <c r="D151" s="27"/>
      <c r="E151" s="26"/>
      <c r="F151" s="27"/>
      <c r="G151" s="27"/>
      <c r="H151" s="26"/>
    </row>
    <row r="152" spans="1:8">
      <c r="A152" s="24">
        <f t="shared" si="4"/>
        <v>149</v>
      </c>
      <c r="B152" s="25"/>
      <c r="C152" s="26"/>
      <c r="D152" s="27"/>
      <c r="E152" s="26"/>
      <c r="F152" s="27"/>
      <c r="G152" s="27"/>
      <c r="H152" s="26"/>
    </row>
    <row r="153" spans="1:8">
      <c r="A153" s="24">
        <f t="shared" si="4"/>
        <v>150</v>
      </c>
      <c r="B153" s="25"/>
      <c r="C153" s="26"/>
      <c r="D153" s="27"/>
      <c r="E153" s="26"/>
      <c r="F153" s="27"/>
      <c r="G153" s="27"/>
      <c r="H153" s="26"/>
    </row>
    <row r="154" spans="1:8">
      <c r="A154" s="24">
        <f t="shared" si="4"/>
        <v>151</v>
      </c>
      <c r="B154" s="25"/>
      <c r="C154" s="26"/>
      <c r="D154" s="27"/>
      <c r="E154" s="26"/>
      <c r="F154" s="27"/>
      <c r="G154" s="27"/>
      <c r="H154" s="26"/>
    </row>
    <row r="155" spans="1:8">
      <c r="A155" s="24">
        <f t="shared" si="4"/>
        <v>152</v>
      </c>
      <c r="B155" s="25"/>
      <c r="C155" s="26"/>
      <c r="D155" s="27"/>
      <c r="E155" s="26"/>
      <c r="F155" s="27"/>
      <c r="G155" s="27"/>
      <c r="H155" s="26"/>
    </row>
    <row r="156" spans="1:8">
      <c r="A156" s="24">
        <f t="shared" si="4"/>
        <v>153</v>
      </c>
      <c r="B156" s="25"/>
      <c r="C156" s="26"/>
      <c r="D156" s="27"/>
      <c r="E156" s="26"/>
      <c r="F156" s="27"/>
      <c r="G156" s="27"/>
      <c r="H156" s="26"/>
    </row>
    <row r="157" spans="1:8">
      <c r="A157" s="24">
        <f t="shared" si="4"/>
        <v>154</v>
      </c>
      <c r="B157" s="25"/>
      <c r="C157" s="26"/>
      <c r="D157" s="27"/>
      <c r="E157" s="26"/>
      <c r="F157" s="27"/>
      <c r="G157" s="27"/>
      <c r="H157" s="26"/>
    </row>
    <row r="158" spans="1:8">
      <c r="A158" s="24">
        <f t="shared" si="4"/>
        <v>155</v>
      </c>
      <c r="B158" s="25"/>
      <c r="C158" s="26"/>
      <c r="D158" s="27"/>
      <c r="E158" s="26"/>
      <c r="F158" s="27"/>
      <c r="G158" s="27"/>
      <c r="H158" s="26"/>
    </row>
    <row r="159" spans="1:8">
      <c r="A159" s="24">
        <f t="shared" si="4"/>
        <v>156</v>
      </c>
      <c r="B159" s="25"/>
      <c r="C159" s="26"/>
      <c r="D159" s="27"/>
      <c r="E159" s="26"/>
      <c r="F159" s="27"/>
      <c r="G159" s="27"/>
      <c r="H159" s="26"/>
    </row>
    <row r="160" spans="1:8">
      <c r="A160" s="24">
        <f t="shared" si="4"/>
        <v>157</v>
      </c>
      <c r="B160" s="25"/>
      <c r="C160" s="26"/>
      <c r="D160" s="27"/>
      <c r="E160" s="26"/>
      <c r="F160" s="27"/>
      <c r="G160" s="27"/>
      <c r="H160" s="26"/>
    </row>
    <row r="161" spans="1:8">
      <c r="A161" s="24">
        <f t="shared" si="4"/>
        <v>158</v>
      </c>
      <c r="B161" s="25"/>
      <c r="C161" s="26"/>
      <c r="D161" s="27"/>
      <c r="E161" s="26"/>
      <c r="F161" s="27"/>
      <c r="G161" s="27"/>
      <c r="H161" s="26"/>
    </row>
    <row r="162" spans="1:8">
      <c r="A162" s="24">
        <f t="shared" si="4"/>
        <v>159</v>
      </c>
      <c r="B162" s="25"/>
      <c r="C162" s="26"/>
      <c r="D162" s="27"/>
      <c r="E162" s="26"/>
      <c r="F162" s="27"/>
      <c r="G162" s="27"/>
      <c r="H162" s="26"/>
    </row>
    <row r="163" spans="1:8">
      <c r="A163" s="24">
        <f t="shared" si="4"/>
        <v>160</v>
      </c>
      <c r="B163" s="25"/>
      <c r="C163" s="26"/>
      <c r="D163" s="27"/>
      <c r="E163" s="26"/>
      <c r="F163" s="27"/>
      <c r="G163" s="27"/>
      <c r="H163" s="26"/>
    </row>
    <row r="164" spans="1:8">
      <c r="A164" s="24">
        <f t="shared" si="4"/>
        <v>161</v>
      </c>
      <c r="B164" s="25"/>
      <c r="C164" s="26"/>
      <c r="D164" s="27"/>
      <c r="E164" s="26"/>
      <c r="F164" s="27"/>
      <c r="G164" s="27"/>
      <c r="H164" s="26"/>
    </row>
    <row r="165" spans="1:8">
      <c r="A165" s="24">
        <f t="shared" ref="A165:A196" si="5">A164+1</f>
        <v>162</v>
      </c>
      <c r="B165" s="25"/>
      <c r="C165" s="26"/>
      <c r="D165" s="27"/>
      <c r="E165" s="26"/>
      <c r="F165" s="27"/>
      <c r="G165" s="27"/>
      <c r="H165" s="26"/>
    </row>
    <row r="166" spans="1:8">
      <c r="A166" s="24">
        <f t="shared" si="5"/>
        <v>163</v>
      </c>
      <c r="B166" s="25"/>
      <c r="C166" s="26"/>
      <c r="D166" s="27"/>
      <c r="E166" s="26"/>
      <c r="F166" s="27"/>
      <c r="G166" s="27"/>
      <c r="H166" s="26"/>
    </row>
    <row r="167" spans="1:8">
      <c r="A167" s="24">
        <f t="shared" si="5"/>
        <v>164</v>
      </c>
      <c r="B167" s="25"/>
      <c r="C167" s="26"/>
      <c r="D167" s="27"/>
      <c r="E167" s="26"/>
      <c r="F167" s="27"/>
      <c r="G167" s="27"/>
      <c r="H167" s="26"/>
    </row>
    <row r="168" spans="1:8">
      <c r="A168" s="24">
        <f t="shared" si="5"/>
        <v>165</v>
      </c>
      <c r="B168" s="25"/>
      <c r="C168" s="26"/>
      <c r="D168" s="27"/>
      <c r="E168" s="26"/>
      <c r="F168" s="27"/>
      <c r="G168" s="27"/>
      <c r="H168" s="26"/>
    </row>
    <row r="169" spans="1:8">
      <c r="A169" s="24">
        <f t="shared" si="5"/>
        <v>166</v>
      </c>
      <c r="B169" s="25"/>
      <c r="C169" s="26"/>
      <c r="D169" s="27"/>
      <c r="E169" s="26"/>
      <c r="F169" s="27"/>
      <c r="G169" s="27"/>
      <c r="H169" s="26"/>
    </row>
    <row r="170" spans="1:8">
      <c r="A170" s="24">
        <f t="shared" si="5"/>
        <v>167</v>
      </c>
      <c r="B170" s="25"/>
      <c r="C170" s="26"/>
      <c r="D170" s="27"/>
      <c r="E170" s="26"/>
      <c r="F170" s="27"/>
      <c r="G170" s="27"/>
      <c r="H170" s="26"/>
    </row>
    <row r="171" spans="1:8">
      <c r="A171" s="24">
        <f t="shared" si="5"/>
        <v>168</v>
      </c>
      <c r="B171" s="25"/>
      <c r="C171" s="26"/>
      <c r="D171" s="27"/>
      <c r="E171" s="26"/>
      <c r="F171" s="27"/>
      <c r="G171" s="27"/>
      <c r="H171" s="26"/>
    </row>
    <row r="172" spans="1:8">
      <c r="A172" s="24">
        <f t="shared" si="5"/>
        <v>169</v>
      </c>
      <c r="B172" s="25"/>
      <c r="C172" s="26"/>
      <c r="D172" s="27"/>
      <c r="E172" s="26"/>
      <c r="F172" s="27"/>
      <c r="G172" s="27"/>
      <c r="H172" s="26"/>
    </row>
    <row r="173" spans="1:8">
      <c r="A173" s="24">
        <f t="shared" si="5"/>
        <v>170</v>
      </c>
      <c r="B173" s="25"/>
      <c r="C173" s="26"/>
      <c r="D173" s="27"/>
      <c r="E173" s="26"/>
      <c r="F173" s="27"/>
      <c r="G173" s="27"/>
      <c r="H173" s="26"/>
    </row>
    <row r="174" spans="1:8">
      <c r="A174" s="24">
        <f t="shared" si="5"/>
        <v>171</v>
      </c>
      <c r="B174" s="25"/>
      <c r="C174" s="26"/>
      <c r="D174" s="27"/>
      <c r="E174" s="26"/>
      <c r="F174" s="27"/>
      <c r="G174" s="27"/>
      <c r="H174" s="26"/>
    </row>
    <row r="175" spans="1:8">
      <c r="A175" s="24">
        <f t="shared" si="5"/>
        <v>172</v>
      </c>
      <c r="B175" s="25"/>
      <c r="C175" s="26"/>
      <c r="D175" s="27"/>
      <c r="E175" s="26"/>
      <c r="F175" s="27"/>
      <c r="G175" s="27"/>
      <c r="H175" s="26"/>
    </row>
    <row r="176" spans="1:8">
      <c r="A176" s="24">
        <f t="shared" si="5"/>
        <v>173</v>
      </c>
      <c r="B176" s="25"/>
      <c r="C176" s="26"/>
      <c r="D176" s="27"/>
      <c r="E176" s="26"/>
      <c r="F176" s="27"/>
      <c r="G176" s="27"/>
      <c r="H176" s="26"/>
    </row>
    <row r="177" spans="1:8">
      <c r="A177" s="24">
        <f t="shared" si="5"/>
        <v>174</v>
      </c>
      <c r="B177" s="25"/>
      <c r="C177" s="26"/>
      <c r="D177" s="27"/>
      <c r="E177" s="26"/>
      <c r="F177" s="27"/>
      <c r="G177" s="27"/>
      <c r="H177" s="26"/>
    </row>
    <row r="178" spans="1:8">
      <c r="A178" s="24">
        <f t="shared" si="5"/>
        <v>175</v>
      </c>
      <c r="B178" s="25"/>
      <c r="C178" s="26"/>
      <c r="D178" s="27"/>
      <c r="E178" s="26"/>
      <c r="F178" s="27"/>
      <c r="G178" s="27"/>
      <c r="H178" s="26"/>
    </row>
    <row r="179" spans="1:8">
      <c r="A179" s="24">
        <f t="shared" si="5"/>
        <v>176</v>
      </c>
      <c r="B179" s="25"/>
      <c r="C179" s="26"/>
      <c r="D179" s="27"/>
      <c r="E179" s="26"/>
      <c r="F179" s="27"/>
      <c r="G179" s="27"/>
      <c r="H179" s="26"/>
    </row>
    <row r="180" spans="1:8">
      <c r="A180" s="24">
        <f t="shared" si="5"/>
        <v>177</v>
      </c>
      <c r="B180" s="25"/>
      <c r="C180" s="26"/>
      <c r="D180" s="27"/>
      <c r="E180" s="26"/>
      <c r="F180" s="27"/>
      <c r="G180" s="27"/>
      <c r="H180" s="26"/>
    </row>
    <row r="181" spans="1:8">
      <c r="A181" s="24">
        <f t="shared" si="5"/>
        <v>178</v>
      </c>
      <c r="B181" s="25"/>
      <c r="C181" s="26"/>
      <c r="D181" s="27"/>
      <c r="E181" s="26"/>
      <c r="F181" s="27"/>
      <c r="G181" s="27"/>
      <c r="H181" s="26"/>
    </row>
    <row r="182" spans="1:8">
      <c r="A182" s="24">
        <f t="shared" si="5"/>
        <v>179</v>
      </c>
      <c r="B182" s="25"/>
      <c r="C182" s="26"/>
      <c r="D182" s="27"/>
      <c r="E182" s="26"/>
      <c r="F182" s="27"/>
      <c r="G182" s="27"/>
      <c r="H182" s="26"/>
    </row>
    <row r="183" spans="1:8">
      <c r="A183" s="24">
        <f t="shared" si="5"/>
        <v>180</v>
      </c>
      <c r="B183" s="25"/>
      <c r="C183" s="26"/>
      <c r="D183" s="27"/>
      <c r="E183" s="26"/>
      <c r="F183" s="27"/>
      <c r="G183" s="27"/>
      <c r="H183" s="26"/>
    </row>
    <row r="184" spans="1:8">
      <c r="A184" s="24">
        <f t="shared" si="5"/>
        <v>181</v>
      </c>
      <c r="B184" s="25"/>
      <c r="C184" s="26"/>
      <c r="D184" s="27"/>
      <c r="E184" s="26"/>
      <c r="F184" s="27"/>
      <c r="G184" s="27"/>
      <c r="H184" s="26"/>
    </row>
    <row r="185" spans="1:8">
      <c r="A185" s="24">
        <f t="shared" si="5"/>
        <v>182</v>
      </c>
      <c r="B185" s="25"/>
      <c r="C185" s="26"/>
      <c r="D185" s="27"/>
      <c r="E185" s="26"/>
      <c r="F185" s="27"/>
      <c r="G185" s="27"/>
      <c r="H185" s="26"/>
    </row>
    <row r="186" spans="1:8">
      <c r="A186" s="24">
        <f t="shared" si="5"/>
        <v>183</v>
      </c>
      <c r="B186" s="25"/>
      <c r="C186" s="26"/>
      <c r="D186" s="27"/>
      <c r="E186" s="26"/>
      <c r="F186" s="27"/>
      <c r="G186" s="27"/>
      <c r="H186" s="26"/>
    </row>
    <row r="187" spans="1:8">
      <c r="A187" s="24">
        <f t="shared" si="5"/>
        <v>184</v>
      </c>
      <c r="B187" s="25"/>
      <c r="C187" s="26"/>
      <c r="D187" s="27"/>
      <c r="E187" s="26"/>
      <c r="F187" s="27"/>
      <c r="G187" s="27"/>
      <c r="H187" s="26"/>
    </row>
    <row r="188" spans="1:8">
      <c r="A188" s="24">
        <f t="shared" si="5"/>
        <v>185</v>
      </c>
      <c r="B188" s="25"/>
      <c r="C188" s="26"/>
      <c r="D188" s="27"/>
      <c r="E188" s="26"/>
      <c r="F188" s="27"/>
      <c r="G188" s="27"/>
      <c r="H188" s="26"/>
    </row>
    <row r="189" spans="1:8">
      <c r="A189" s="24">
        <f t="shared" si="5"/>
        <v>186</v>
      </c>
      <c r="B189" s="25"/>
      <c r="C189" s="26"/>
      <c r="D189" s="27"/>
      <c r="E189" s="26"/>
      <c r="F189" s="27"/>
      <c r="G189" s="27"/>
      <c r="H189" s="26"/>
    </row>
    <row r="190" spans="1:8">
      <c r="A190" s="24">
        <f t="shared" si="5"/>
        <v>187</v>
      </c>
      <c r="B190" s="25"/>
      <c r="C190" s="26"/>
      <c r="D190" s="27"/>
      <c r="E190" s="26"/>
      <c r="F190" s="27"/>
      <c r="G190" s="27"/>
      <c r="H190" s="26"/>
    </row>
    <row r="191" spans="1:8">
      <c r="A191" s="24">
        <f t="shared" si="5"/>
        <v>188</v>
      </c>
      <c r="B191" s="25"/>
      <c r="C191" s="26"/>
      <c r="D191" s="27"/>
      <c r="E191" s="26"/>
      <c r="F191" s="27"/>
      <c r="G191" s="27"/>
      <c r="H191" s="26"/>
    </row>
    <row r="192" spans="1:8">
      <c r="A192" s="24">
        <f t="shared" si="5"/>
        <v>189</v>
      </c>
      <c r="B192" s="25"/>
      <c r="C192" s="26"/>
      <c r="D192" s="27"/>
      <c r="E192" s="26"/>
      <c r="F192" s="27"/>
      <c r="G192" s="27"/>
      <c r="H192" s="26"/>
    </row>
    <row r="193" spans="1:8">
      <c r="A193" s="24">
        <f t="shared" si="5"/>
        <v>190</v>
      </c>
      <c r="B193" s="25"/>
      <c r="C193" s="26"/>
      <c r="D193" s="27"/>
      <c r="E193" s="26"/>
      <c r="F193" s="27"/>
      <c r="G193" s="27"/>
      <c r="H193" s="26"/>
    </row>
    <row r="194" spans="1:8">
      <c r="A194" s="24">
        <f t="shared" si="5"/>
        <v>191</v>
      </c>
      <c r="B194" s="25"/>
      <c r="C194" s="26"/>
      <c r="D194" s="27"/>
      <c r="E194" s="26"/>
      <c r="F194" s="27"/>
      <c r="G194" s="27"/>
      <c r="H194" s="26"/>
    </row>
    <row r="195" spans="1:8">
      <c r="A195" s="24">
        <f t="shared" si="5"/>
        <v>192</v>
      </c>
      <c r="B195" s="25"/>
      <c r="C195" s="26"/>
      <c r="D195" s="27"/>
      <c r="E195" s="26"/>
      <c r="F195" s="27"/>
      <c r="G195" s="27"/>
      <c r="H195" s="26"/>
    </row>
    <row r="196" spans="1:8">
      <c r="A196" s="24">
        <f t="shared" si="5"/>
        <v>193</v>
      </c>
      <c r="B196" s="25"/>
      <c r="C196" s="26"/>
      <c r="D196" s="27"/>
      <c r="E196" s="26"/>
      <c r="F196" s="27"/>
      <c r="G196" s="27"/>
      <c r="H196" s="26"/>
    </row>
    <row r="197" spans="1:8">
      <c r="A197" s="24">
        <f t="shared" ref="A197:A203" si="6">A196+1</f>
        <v>194</v>
      </c>
      <c r="B197" s="25"/>
      <c r="C197" s="26"/>
      <c r="D197" s="27"/>
      <c r="E197" s="26"/>
      <c r="F197" s="27"/>
      <c r="G197" s="27"/>
      <c r="H197" s="26"/>
    </row>
    <row r="198" spans="1:8">
      <c r="A198" s="24">
        <f t="shared" si="6"/>
        <v>195</v>
      </c>
      <c r="B198" s="25"/>
      <c r="C198" s="26"/>
      <c r="D198" s="27"/>
      <c r="E198" s="26"/>
      <c r="F198" s="27"/>
      <c r="G198" s="27"/>
      <c r="H198" s="26"/>
    </row>
    <row r="199" spans="1:8">
      <c r="A199" s="24">
        <f t="shared" si="6"/>
        <v>196</v>
      </c>
      <c r="B199" s="25"/>
      <c r="C199" s="26"/>
      <c r="D199" s="27"/>
      <c r="E199" s="26"/>
      <c r="F199" s="27"/>
      <c r="G199" s="27"/>
      <c r="H199" s="26"/>
    </row>
    <row r="200" spans="1:8">
      <c r="A200" s="24">
        <f t="shared" si="6"/>
        <v>197</v>
      </c>
      <c r="B200" s="25"/>
      <c r="C200" s="26"/>
      <c r="D200" s="27"/>
      <c r="E200" s="26"/>
      <c r="F200" s="27"/>
      <c r="G200" s="27"/>
      <c r="H200" s="26"/>
    </row>
    <row r="201" spans="1:8">
      <c r="A201" s="24">
        <f t="shared" si="6"/>
        <v>198</v>
      </c>
      <c r="B201" s="25"/>
      <c r="C201" s="26"/>
      <c r="D201" s="27"/>
      <c r="E201" s="26"/>
      <c r="F201" s="27"/>
      <c r="G201" s="27"/>
      <c r="H201" s="26"/>
    </row>
    <row r="202" spans="1:8">
      <c r="A202" s="24">
        <f t="shared" si="6"/>
        <v>199</v>
      </c>
      <c r="B202" s="25"/>
      <c r="C202" s="26"/>
      <c r="D202" s="27"/>
      <c r="E202" s="26"/>
      <c r="F202" s="27"/>
      <c r="G202" s="27"/>
      <c r="H202" s="26"/>
    </row>
    <row r="203" spans="1:8">
      <c r="A203" s="24">
        <f t="shared" si="6"/>
        <v>200</v>
      </c>
      <c r="B203" s="25"/>
      <c r="C203" s="26"/>
      <c r="D203" s="27"/>
      <c r="E203" s="26"/>
      <c r="F203" s="27"/>
      <c r="G203" s="27"/>
      <c r="H203" s="26"/>
    </row>
  </sheetData>
  <autoFilter ref="A3:H142">
    <sortState ref="A4:H203">
      <sortCondition ref="A3:A142"/>
    </sortState>
  </autoFilter>
  <phoneticPr fontId="5"/>
  <dataValidations count="1">
    <dataValidation type="list" allowBlank="1" showInputMessage="1" showErrorMessage="1" sqref="C125:C203 E4:E203 C4:C123">
      <formula1>勘定科目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38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>借</v>
      </c>
      <c r="D11" s="26" t="str">
        <f>IF(C11="借",VLOOKUP(A11,仕訳帳!A:H,5,FALSE),IF(C11="貸",VLOOKUP(A11,仕訳帳!A:H,3,FALSE),""))</f>
        <v>事業主借</v>
      </c>
      <c r="E11" s="26" t="str">
        <f>IF(C11="","",VLOOKUP(A11,仕訳帳!A:H,7,FALSE))</f>
        <v>東京電力</v>
      </c>
      <c r="F11" s="26" t="str">
        <f>IF(C11="","",VLOOKUP(A11,仕訳帳!A:H,8,FALSE))</f>
        <v>電気代（家事按分30%）</v>
      </c>
      <c r="G11" s="36">
        <f>IF(C11="借",VLOOKUP(A11,仕訳帳!A:H,4,FALSE),0)</f>
        <v>5000</v>
      </c>
      <c r="H11" s="36">
        <f>IF(C11="貸",VLOOKUP(A11,仕訳帳!A:H,6,FALSE),0)</f>
        <v>0</v>
      </c>
      <c r="I11" s="37">
        <f t="shared" si="1"/>
        <v>5000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5000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5000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5000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5000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5000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5000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5000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5000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5000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5000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5000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5000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5000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5000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5000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5000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5000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5000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5000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5000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5000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5000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5000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5000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5000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5000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5000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5000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5000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5000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5000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5000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5000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5000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5000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5000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5000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5000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5000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5000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5000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5000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5000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5000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5000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5000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5000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5000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5000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5000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5000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5000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5000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5000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5000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5000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5000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5000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5000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5000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5000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5000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5000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5000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5000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5000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5000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5000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5000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5000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5000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5000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5000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5000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5000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5000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5000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5000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5000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5000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5000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5000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5000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5000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5000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5000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5000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5000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5000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5000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5000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5000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5000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5000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5000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5000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5000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5000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5000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5000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5000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5000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5000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5000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5000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5000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5000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5000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5000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5000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5000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5000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5000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5000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5000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5000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5000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5000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5000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5000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5000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5000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5000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5000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5000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5000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5000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5000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5000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5000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5000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5000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5000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5000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5000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5000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5000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5000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5000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5000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5000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5000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5000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5000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5000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5000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5000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5000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5000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5000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5000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5000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5000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5000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5000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5000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5000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5000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5000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5000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5000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5000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5000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5000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5000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5000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5000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5000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5000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5000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5000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5000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5000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5000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5000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5000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5000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5000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5000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5000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5000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5000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5000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5000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5000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5000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5000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5000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5000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5000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5000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5000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39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>借</v>
      </c>
      <c r="D8" s="26" t="str">
        <f>IF(C8="借",VLOOKUP(A8,仕訳帳!A:H,5,FALSE),IF(C8="貸",VLOOKUP(A8,仕訳帳!A:H,3,FALSE),""))</f>
        <v>事業主借</v>
      </c>
      <c r="E8" s="26" t="str">
        <f>IF(C8="","",VLOOKUP(A8,仕訳帳!A:H,7,FALSE))</f>
        <v>ムームードメイン</v>
      </c>
      <c r="F8" s="26" t="str">
        <f>IF(C8="","",VLOOKUP(A8,仕訳帳!A:H,8,FALSE))</f>
        <v>ドメイン年額費用</v>
      </c>
      <c r="G8" s="36">
        <f>IF(C8="借",VLOOKUP(A8,仕訳帳!A:H,4,FALSE),0)</f>
        <v>1000</v>
      </c>
      <c r="H8" s="36">
        <f>IF(C8="貸",VLOOKUP(A8,仕訳帳!A:H,6,FALSE),0)</f>
        <v>0</v>
      </c>
      <c r="I8" s="37">
        <f t="shared" si="1"/>
        <v>1000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>借</v>
      </c>
      <c r="D9" s="26" t="str">
        <f>IF(C9="借",VLOOKUP(A9,仕訳帳!A:H,5,FALSE),IF(C9="貸",VLOOKUP(A9,仕訳帳!A:H,3,FALSE),""))</f>
        <v>事業主借</v>
      </c>
      <c r="E9" s="26" t="str">
        <f>IF(C9="","",VLOOKUP(A9,仕訳帳!A:H,7,FALSE))</f>
        <v>エックスサーバー</v>
      </c>
      <c r="F9" s="26" t="str">
        <f>IF(C9="","",VLOOKUP(A9,仕訳帳!A:H,8,FALSE))</f>
        <v>サーバー月額費用</v>
      </c>
      <c r="G9" s="36">
        <f>IF(C9="借",VLOOKUP(A9,仕訳帳!A:H,4,FALSE),0)</f>
        <v>30000</v>
      </c>
      <c r="H9" s="36">
        <f>IF(C9="貸",VLOOKUP(A9,仕訳帳!A:H,6,FALSE),0)</f>
        <v>0</v>
      </c>
      <c r="I9" s="37">
        <f t="shared" si="1"/>
        <v>31000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31000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31000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>借</v>
      </c>
      <c r="D12" s="26" t="str">
        <f>IF(C12="借",VLOOKUP(A12,仕訳帳!A:H,5,FALSE),IF(C12="貸",VLOOKUP(A12,仕訳帳!A:H,3,FALSE),""))</f>
        <v>事業主借</v>
      </c>
      <c r="E12" s="26" t="str">
        <f>IF(C12="","",VLOOKUP(A12,仕訳帳!A:H,7,FALSE))</f>
        <v>Adobe</v>
      </c>
      <c r="F12" s="26" t="str">
        <f>IF(C12="","",VLOOKUP(A12,仕訳帳!A:H,8,FALSE))</f>
        <v>Adobe Creative Cloud 月額費用</v>
      </c>
      <c r="G12" s="36">
        <f>IF(C12="借",VLOOKUP(A12,仕訳帳!A:H,4,FALSE),0)</f>
        <v>5000</v>
      </c>
      <c r="H12" s="36">
        <f>IF(C12="貸",VLOOKUP(A12,仕訳帳!A:H,6,FALSE),0)</f>
        <v>0</v>
      </c>
      <c r="I12" s="37">
        <f t="shared" si="1"/>
        <v>36000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>借</v>
      </c>
      <c r="D13" s="26" t="str">
        <f>IF(C13="借",VLOOKUP(A13,仕訳帳!A:H,5,FALSE),IF(C13="貸",VLOOKUP(A13,仕訳帳!A:H,3,FALSE),""))</f>
        <v>事業主借</v>
      </c>
      <c r="E13" s="26" t="str">
        <f>IF(C13="","",VLOOKUP(A13,仕訳帳!A:H,7,FALSE))</f>
        <v>BBエキサイト</v>
      </c>
      <c r="F13" s="26" t="str">
        <f>IF(C13="","",VLOOKUP(A13,仕訳帳!A:H,8,FALSE))</f>
        <v>インターネット月額費用（家事按分70%）</v>
      </c>
      <c r="G13" s="36">
        <f>IF(C13="借",VLOOKUP(A13,仕訳帳!A:H,4,FALSE),0)</f>
        <v>5000</v>
      </c>
      <c r="H13" s="36">
        <f>IF(C13="貸",VLOOKUP(A13,仕訳帳!A:H,6,FALSE),0)</f>
        <v>0</v>
      </c>
      <c r="I13" s="37">
        <f t="shared" si="1"/>
        <v>41000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41000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41000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41000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41000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41000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41000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41000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41000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41000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41000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41000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41000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41000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41000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41000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41000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41000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41000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41000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41000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41000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41000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41000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41000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41000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41000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41000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41000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41000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41000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41000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41000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41000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41000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41000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41000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41000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41000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41000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41000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41000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41000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41000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41000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41000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41000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41000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41000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41000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41000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41000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41000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41000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41000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41000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41000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41000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41000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41000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41000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41000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41000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41000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41000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41000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41000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41000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41000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41000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41000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41000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41000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41000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41000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41000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41000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41000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41000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41000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41000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41000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41000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41000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41000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41000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41000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41000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41000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41000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41000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41000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41000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41000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41000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41000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41000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41000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41000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41000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41000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41000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41000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41000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41000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41000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41000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41000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41000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41000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41000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41000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41000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41000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41000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41000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41000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41000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41000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41000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41000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41000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41000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41000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41000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41000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41000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41000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41000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41000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41000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41000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41000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41000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41000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41000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41000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41000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41000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41000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41000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41000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41000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41000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41000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41000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41000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41000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41000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41000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41000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41000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41000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41000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41000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41000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41000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41000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41000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41000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41000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41000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41000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41000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41000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41000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41000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41000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41000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41000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41000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41000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41000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41000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41000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41000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41000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41000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41000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41000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41000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41000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41000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41000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41000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41000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41000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41000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41000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41000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41000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40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>借</v>
      </c>
      <c r="D7" s="26" t="str">
        <f>IF(C7="借",VLOOKUP(A7,仕訳帳!A:H,5,FALSE),IF(C7="貸",VLOOKUP(A7,仕訳帳!A:H,3,FALSE),""))</f>
        <v>事業主借</v>
      </c>
      <c r="E7" s="26" t="str">
        <f>IF(C7="","",VLOOKUP(A7,仕訳帳!A:H,7,FALSE))</f>
        <v>セブンイレブン</v>
      </c>
      <c r="F7" s="26" t="str">
        <f>IF(C7="","",VLOOKUP(A7,仕訳帳!A:H,8,FALSE))</f>
        <v>コピー代</v>
      </c>
      <c r="G7" s="36">
        <f>IF(C7="借",VLOOKUP(A7,仕訳帳!A:H,4,FALSE),0)</f>
        <v>500</v>
      </c>
      <c r="H7" s="36">
        <f>IF(C7="貸",VLOOKUP(A7,仕訳帳!A:H,6,FALSE),0)</f>
        <v>0</v>
      </c>
      <c r="I7" s="37">
        <f t="shared" si="1"/>
        <v>500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500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500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500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500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500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500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500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500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500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500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500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500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500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500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500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500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500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500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500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500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500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500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500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500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500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500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500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500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500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500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500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500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500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500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500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500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500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500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500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500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500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500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500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500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500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500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500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500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500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500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500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500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500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500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500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500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500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500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500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500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500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500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500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500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500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500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500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500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500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500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500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500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500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500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500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500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500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500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500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500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500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500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500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500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500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500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500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500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500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500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500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500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500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500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500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500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500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500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500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500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500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500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500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500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500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500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500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500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500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500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500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500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500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500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500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500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500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500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500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500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500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500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500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500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500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500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500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500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500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500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500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500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500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500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500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500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500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500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500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500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500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500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500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500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500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500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500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500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500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500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500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500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500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500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500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500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500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500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500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500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500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500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500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500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500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500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500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500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500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500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500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500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500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500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500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500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500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500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500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500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500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500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500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500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500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500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500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500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500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500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500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500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500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500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500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500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41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42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33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Normal="100" workbookViewId="0"/>
  </sheetViews>
  <sheetFormatPr defaultColWidth="8.875" defaultRowHeight="12"/>
  <cols>
    <col min="1" max="1" width="8.875" style="1"/>
    <col min="2" max="2" width="11.375" style="1" bestFit="1" customWidth="1"/>
    <col min="3" max="3" width="10.5" style="1" bestFit="1" customWidth="1"/>
    <col min="4" max="5" width="10.5" style="1" customWidth="1"/>
    <col min="6" max="16384" width="8.875" style="1"/>
  </cols>
  <sheetData>
    <row r="1" spans="1:6">
      <c r="A1" s="2" t="s">
        <v>47</v>
      </c>
    </row>
    <row r="2" spans="1:6">
      <c r="A2" s="2"/>
    </row>
    <row r="4" spans="1:6">
      <c r="A4" s="4" t="s">
        <v>72</v>
      </c>
      <c r="B4" s="4" t="s">
        <v>6</v>
      </c>
      <c r="C4" s="4" t="s">
        <v>54</v>
      </c>
      <c r="D4" s="4" t="s">
        <v>45</v>
      </c>
      <c r="E4" s="4" t="s">
        <v>46</v>
      </c>
    </row>
    <row r="5" spans="1:6">
      <c r="A5" s="47" t="s">
        <v>99</v>
      </c>
      <c r="B5" s="1" t="s">
        <v>55</v>
      </c>
      <c r="C5" s="1" t="s">
        <v>56</v>
      </c>
      <c r="D5" s="10">
        <f>IF(B5="元入金",-(SUMPRODUCT((MONTH(仕訳帳!B$4:B$303)=1)*(DAY(仕訳帳!B$4:B$303)=1)*(仕訳帳!C$4:C$303=B5),(仕訳帳!D$4:D$303))-SUMPRODUCT((MONTH(仕訳帳!B$4:B$303)=1)*(DAY(仕訳帳!B$4:B$303)=1)*(仕訳帳!E$4:E$303=B5),(仕訳帳!F$4:F$303))),IF(OR(A5="負債・資本",A5="収益"),-1,1)*(SUMPRODUCT((MONTH(仕訳帳!B$4:B$303)=1)*(DAY(仕訳帳!B$4:B$303)=1)*(仕訳帳!C$4:C$303=B5)*(仕訳帳!E$4:E$303="元入金"),(仕訳帳!D$4:D$303))-SUMPRODUCT((MONTH(仕訳帳!B$4:B$303)=1)*(DAY(仕訳帳!B$4:B$303)=1)*(仕訳帳!E$4:E$303=B5)*(仕訳帳!C$4:C$303="元入金"),(仕訳帳!F$4:F$303))))</f>
        <v>5000000</v>
      </c>
      <c r="E5" s="19">
        <f>IF(OR(A5="負債・資本",A5="収益"),-1,1)*(SUMIF(仕訳帳!C$4:C$303,科目・集計!B5,仕訳帳!D$4:D$303)-SUMIF(仕訳帳!E$4:E$303,科目・集計!B5,仕訳帳!F$4:F$303))</f>
        <v>6000000</v>
      </c>
    </row>
    <row r="6" spans="1:6">
      <c r="A6" s="47" t="s">
        <v>99</v>
      </c>
      <c r="B6" s="1" t="s">
        <v>12</v>
      </c>
      <c r="C6" s="1" t="s">
        <v>57</v>
      </c>
      <c r="D6" s="10">
        <f>IF(B6="元入金",-(SUMPRODUCT((MONTH(仕訳帳!B$4:B$303)=1)*(DAY(仕訳帳!B$4:B$303)=1)*(仕訳帳!C$4:C$303=B6),(仕訳帳!D$4:D$303))-SUMPRODUCT((MONTH(仕訳帳!B$4:B$303)=1)*(DAY(仕訳帳!B$4:B$303)=1)*(仕訳帳!E$4:E$303=B6),(仕訳帳!F$4:F$303))),IF(OR(A6="負債・資本",A6="収益"),-1,1)*(SUMPRODUCT((MONTH(仕訳帳!B$4:B$303)=1)*(DAY(仕訳帳!B$4:B$303)=1)*(仕訳帳!C$4:C$303=B6)*(仕訳帳!E$4:E$303="元入金"),(仕訳帳!D$4:D$303))-SUMPRODUCT((MONTH(仕訳帳!B$4:B$303)=1)*(DAY(仕訳帳!B$4:B$303)=1)*(仕訳帳!E$4:E$303=B6)*(仕訳帳!C$4:C$303="元入金"),(仕訳帳!F$4:F$303))))</f>
        <v>3000</v>
      </c>
      <c r="E6" s="19">
        <f>IF(OR(A6="負債・資本",A6="収益"),-1,1)*(SUMIF(仕訳帳!C$4:C$303,科目・集計!B6,仕訳帳!D$4:D$303)-SUMIF(仕訳帳!E$4:E$303,科目・集計!B6,仕訳帳!F$4:F$303))</f>
        <v>3003000</v>
      </c>
    </row>
    <row r="7" spans="1:6">
      <c r="A7" s="47" t="s">
        <v>11</v>
      </c>
      <c r="B7" s="1" t="s">
        <v>30</v>
      </c>
      <c r="C7" s="1" t="s">
        <v>58</v>
      </c>
      <c r="D7" s="10">
        <f>IF(B7="元入金",-(SUMPRODUCT((MONTH(仕訳帳!B$4:B$303)=1)*(DAY(仕訳帳!B$4:B$303)=1)*(仕訳帳!C$4:C$303=B7),(仕訳帳!D$4:D$303))-SUMPRODUCT((MONTH(仕訳帳!B$4:B$303)=1)*(DAY(仕訳帳!B$4:B$303)=1)*(仕訳帳!E$4:E$303=B7),(仕訳帳!F$4:F$303))),IF(OR(A7="負債・資本",A7="収益"),-1,1)*(SUMPRODUCT((MONTH(仕訳帳!B$4:B$303)=1)*(DAY(仕訳帳!B$4:B$303)=1)*(仕訳帳!C$4:C$303=B7)*(仕訳帳!E$4:E$303="元入金"),(仕訳帳!D$4:D$303))-SUMPRODUCT((MONTH(仕訳帳!B$4:B$303)=1)*(DAY(仕訳帳!B$4:B$303)=1)*(仕訳帳!E$4:E$303=B7)*(仕訳帳!C$4:C$303="元入金"),(仕訳帳!F$4:F$303))))</f>
        <v>0</v>
      </c>
      <c r="E7" s="19">
        <f>IF(OR(A7="負債・資本",A7="収益"),-1,1)*(SUMIF(仕訳帳!C$4:C$303,科目・集計!B7,仕訳帳!D$4:D$303)-SUMIF(仕訳帳!E$4:E$303,科目・集計!B7,仕訳帳!F$4:F$303))</f>
        <v>0</v>
      </c>
    </row>
    <row r="8" spans="1:6">
      <c r="A8" s="47" t="s">
        <v>99</v>
      </c>
      <c r="B8" s="1" t="s">
        <v>9</v>
      </c>
      <c r="C8" s="1" t="s">
        <v>59</v>
      </c>
      <c r="D8" s="45">
        <f>IF(B8="元入金",-(SUMPRODUCT((MONTH(仕訳帳!B$4:B$303)=1)*(DAY(仕訳帳!B$4:B$303)=1)*(仕訳帳!C$4:C$303=B8),(仕訳帳!D$4:D$303))-SUMPRODUCT((MONTH(仕訳帳!B$4:B$303)=1)*(DAY(仕訳帳!B$4:B$303)=1)*(仕訳帳!E$4:E$303=B8),(仕訳帳!F$4:F$303))),IF(OR(A8="負債・資本",A8="収益"),-1,1)*(SUMPRODUCT((MONTH(仕訳帳!B$4:B$303)=1)*(DAY(仕訳帳!B$4:B$303)=1)*(仕訳帳!C$4:C$303=B8)*(仕訳帳!E$4:E$303="元入金"),(仕訳帳!D$4:D$303))-SUMPRODUCT((MONTH(仕訳帳!B$4:B$303)=1)*(DAY(仕訳帳!B$4:B$303)=1)*(仕訳帳!E$4:E$303=B8)*(仕訳帳!C$4:C$303="元入金"),(仕訳帳!F$4:F$303))))</f>
        <v>0</v>
      </c>
      <c r="E8" s="19">
        <f>IF(OR(A8="負債・資本",A8="収益"),-1,1)*(SUMIF(仕訳帳!C$4:C$303,科目・集計!B8,仕訳帳!D$4:D$303)-SUMIF(仕訳帳!E$4:E$303,科目・集計!B8,仕訳帳!F$4:F$303))</f>
        <v>0</v>
      </c>
    </row>
    <row r="9" spans="1:6">
      <c r="A9" s="48" t="s">
        <v>100</v>
      </c>
      <c r="B9" s="1" t="s">
        <v>10</v>
      </c>
      <c r="C9" s="1" t="s">
        <v>60</v>
      </c>
      <c r="D9" s="45">
        <f>IF(B9="元入金",-(SUMPRODUCT((MONTH(仕訳帳!B$4:B$303)=1)*(DAY(仕訳帳!B$4:B$303)=1)*(仕訳帳!C$4:C$303=B9),(仕訳帳!D$4:D$303))-SUMPRODUCT((MONTH(仕訳帳!B$4:B$303)=1)*(DAY(仕訳帳!B$4:B$303)=1)*(仕訳帳!E$4:E$303=B9),(仕訳帳!F$4:F$303))),IF(OR(A9="負債・資本",A9="収益"),-1,1)*(SUMPRODUCT((MONTH(仕訳帳!B$4:B$303)=1)*(DAY(仕訳帳!B$4:B$303)=1)*(仕訳帳!C$4:C$303=B9)*(仕訳帳!E$4:E$303="元入金"),(仕訳帳!D$4:D$303))-SUMPRODUCT((MONTH(仕訳帳!B$4:B$303)=1)*(DAY(仕訳帳!B$4:B$303)=1)*(仕訳帳!E$4:E$303=B9)*(仕訳帳!C$4:C$303="元入金"),(仕訳帳!F$4:F$303))))</f>
        <v>0</v>
      </c>
      <c r="E9" s="17">
        <f>IF(OR(A9="負債・資本",A9="収益"),-1,1)*(SUMIF(仕訳帳!C$4:C$303,科目・集計!B9,仕訳帳!D$4:D$303)-SUMIF(仕訳帳!E$4:E$303,科目・集計!B9,仕訳帳!F$4:F$303))</f>
        <v>96500</v>
      </c>
    </row>
    <row r="10" spans="1:6">
      <c r="A10" s="48" t="s">
        <v>100</v>
      </c>
      <c r="B10" s="1" t="s">
        <v>34</v>
      </c>
      <c r="C10" s="10" t="s">
        <v>61</v>
      </c>
      <c r="D10" s="10">
        <f>IF(B10="元入金",-(SUMPRODUCT((MONTH(仕訳帳!B$4:B$303)=1)*(DAY(仕訳帳!B$4:B$303)=1)*(仕訳帳!C$4:C$303=B10),(仕訳帳!D$4:D$303))-SUMPRODUCT((MONTH(仕訳帳!B$4:B$303)=1)*(DAY(仕訳帳!B$4:B$303)=1)*(仕訳帳!E$4:E$303=B10),(仕訳帳!F$4:F$303))),IF(OR(A10="負債・資本",A10="収益"),-1,1)*(SUMPRODUCT((MONTH(仕訳帳!B$4:B$303)=1)*(DAY(仕訳帳!B$4:B$303)=1)*(仕訳帳!C$4:C$303=B10)*(仕訳帳!E$4:E$303="元入金"),(仕訳帳!D$4:D$303))-SUMPRODUCT((MONTH(仕訳帳!B$4:B$303)=1)*(DAY(仕訳帳!B$4:B$303)=1)*(仕訳帳!E$4:E$303=B10)*(仕訳帳!C$4:C$303="元入金"),(仕訳帳!F$4:F$303))))</f>
        <v>5003000</v>
      </c>
      <c r="E10" s="17">
        <f>IF(OR(A10="負債・資本",A10="収益"),-1,1)*(SUMIF(仕訳帳!C$4:C$303,科目・集計!B10,仕訳帳!D$4:D$303)-SUMIF(仕訳帳!E$4:E$303,科目・集計!B10,仕訳帳!F$4:F$303))</f>
        <v>5003000</v>
      </c>
      <c r="F10" s="10"/>
    </row>
    <row r="11" spans="1:6">
      <c r="A11" s="49" t="s">
        <v>101</v>
      </c>
      <c r="B11" s="1" t="s">
        <v>13</v>
      </c>
      <c r="C11" s="1" t="s">
        <v>13</v>
      </c>
      <c r="D11" s="45">
        <f>IF(B11="元入金",-(SUMPRODUCT((MONTH(仕訳帳!B$4:B$303)=1)*(DAY(仕訳帳!B$4:B$303)=1)*(仕訳帳!C$4:C$303=B11),(仕訳帳!D$4:D$303))-SUMPRODUCT((MONTH(仕訳帳!B$4:B$303)=1)*(DAY(仕訳帳!B$4:B$303)=1)*(仕訳帳!E$4:E$303=B11),(仕訳帳!F$4:F$303))),IF(OR(A11="負債・資本",A11="収益"),-1,1)*(SUMPRODUCT((MONTH(仕訳帳!B$4:B$303)=1)*(DAY(仕訳帳!B$4:B$303)=1)*(仕訳帳!C$4:C$303=B11)*(仕訳帳!E$4:E$303="元入金"),(仕訳帳!D$4:D$303))-SUMPRODUCT((MONTH(仕訳帳!B$4:B$303)=1)*(DAY(仕訳帳!B$4:B$303)=1)*(仕訳帳!E$4:E$303=B11)*(仕訳帳!C$4:C$303="元入金"),(仕訳帳!F$4:F$303))))</f>
        <v>0</v>
      </c>
      <c r="E11" s="18">
        <f>IF(OR(A11="負債・資本",A11="収益"),-1,1)*(SUMIF(仕訳帳!C$4:C$303,科目・集計!B11,仕訳帳!D$4:D$303)-SUMIF(仕訳帳!E$4:E$303,科目・集計!B11,仕訳帳!F$4:F$303))</f>
        <v>4000000</v>
      </c>
    </row>
    <row r="12" spans="1:6">
      <c r="A12" s="50" t="s">
        <v>102</v>
      </c>
      <c r="B12" s="1" t="s">
        <v>62</v>
      </c>
      <c r="C12" s="1" t="s">
        <v>63</v>
      </c>
      <c r="D12" s="45">
        <f>IF(B12="元入金",-(SUMPRODUCT((MONTH(仕訳帳!B$4:B$303)=1)*(DAY(仕訳帳!B$4:B$303)=1)*(仕訳帳!C$4:C$303=B12),(仕訳帳!D$4:D$303))-SUMPRODUCT((MONTH(仕訳帳!B$4:B$303)=1)*(DAY(仕訳帳!B$4:B$303)=1)*(仕訳帳!E$4:E$303=B12),(仕訳帳!F$4:F$303))),IF(OR(A12="負債・資本",A12="収益"),-1,1)*(SUMPRODUCT((MONTH(仕訳帳!B$4:B$303)=1)*(DAY(仕訳帳!B$4:B$303)=1)*(仕訳帳!C$4:C$303=B12)*(仕訳帳!E$4:E$303="元入金"),(仕訳帳!D$4:D$303))-SUMPRODUCT((MONTH(仕訳帳!B$4:B$303)=1)*(DAY(仕訳帳!B$4:B$303)=1)*(仕訳帳!E$4:E$303=B12)*(仕訳帳!C$4:C$303="元入金"),(仕訳帳!F$4:F$303))))</f>
        <v>0</v>
      </c>
      <c r="E12" s="20">
        <f>IF(OR(A12="負債・資本",A12="収益"),-1,1)*(SUMIF(仕訳帳!C$4:C$303,科目・集計!B12,仕訳帳!D$4:D$303)-SUMIF(仕訳帳!E$4:E$303,科目・集計!B12,仕訳帳!F$4:F$303))</f>
        <v>50000</v>
      </c>
    </row>
    <row r="13" spans="1:6">
      <c r="A13" s="50" t="s">
        <v>102</v>
      </c>
      <c r="B13" s="1" t="s">
        <v>64</v>
      </c>
      <c r="C13" s="1" t="s">
        <v>65</v>
      </c>
      <c r="D13" s="45">
        <f>IF(B13="元入金",-(SUMPRODUCT((MONTH(仕訳帳!B$4:B$303)=1)*(DAY(仕訳帳!B$4:B$303)=1)*(仕訳帳!C$4:C$303=B13),(仕訳帳!D$4:D$303))-SUMPRODUCT((MONTH(仕訳帳!B$4:B$303)=1)*(DAY(仕訳帳!B$4:B$303)=1)*(仕訳帳!E$4:E$303=B13),(仕訳帳!F$4:F$303))),IF(OR(A13="負債・資本",A13="収益"),-1,1)*(SUMPRODUCT((MONTH(仕訳帳!B$4:B$303)=1)*(DAY(仕訳帳!B$4:B$303)=1)*(仕訳帳!C$4:C$303=B13)*(仕訳帳!E$4:E$303="元入金"),(仕訳帳!D$4:D$303))-SUMPRODUCT((MONTH(仕訳帳!B$4:B$303)=1)*(DAY(仕訳帳!B$4:B$303)=1)*(仕訳帳!E$4:E$303=B13)*(仕訳帳!C$4:C$303="元入金"),(仕訳帳!F$4:F$303))))</f>
        <v>0</v>
      </c>
      <c r="E13" s="20">
        <f>IF(OR(A13="負債・資本",A13="収益"),-1,1)*(SUMIF(仕訳帳!C$4:C$303,科目・集計!B13,仕訳帳!D$4:D$303)-SUMIF(仕訳帳!E$4:E$303,科目・集計!B13,仕訳帳!F$4:F$303))</f>
        <v>5000</v>
      </c>
    </row>
    <row r="14" spans="1:6">
      <c r="A14" s="50" t="s">
        <v>102</v>
      </c>
      <c r="B14" s="1" t="s">
        <v>8</v>
      </c>
      <c r="C14" s="1" t="s">
        <v>66</v>
      </c>
      <c r="D14" s="45">
        <f>IF(B14="元入金",-(SUMPRODUCT((MONTH(仕訳帳!B$4:B$303)=1)*(DAY(仕訳帳!B$4:B$303)=1)*(仕訳帳!C$4:C$303=B14),(仕訳帳!D$4:D$303))-SUMPRODUCT((MONTH(仕訳帳!B$4:B$303)=1)*(DAY(仕訳帳!B$4:B$303)=1)*(仕訳帳!E$4:E$303=B14),(仕訳帳!F$4:F$303))),IF(OR(A14="負債・資本",A14="収益"),-1,1)*(SUMPRODUCT((MONTH(仕訳帳!B$4:B$303)=1)*(DAY(仕訳帳!B$4:B$303)=1)*(仕訳帳!C$4:C$303=B14)*(仕訳帳!E$4:E$303="元入金"),(仕訳帳!D$4:D$303))-SUMPRODUCT((MONTH(仕訳帳!B$4:B$303)=1)*(DAY(仕訳帳!B$4:B$303)=1)*(仕訳帳!E$4:E$303=B14)*(仕訳帳!C$4:C$303="元入金"),(仕訳帳!F$4:F$303))))</f>
        <v>0</v>
      </c>
      <c r="E14" s="20">
        <f>IF(OR(A14="負債・資本",A14="収益"),-1,1)*(SUMIF(仕訳帳!C$4:C$303,科目・集計!B14,仕訳帳!D$4:D$303)-SUMIF(仕訳帳!E$4:E$303,科目・集計!B14,仕訳帳!F$4:F$303))</f>
        <v>41000</v>
      </c>
    </row>
    <row r="15" spans="1:6">
      <c r="A15" s="50" t="s">
        <v>102</v>
      </c>
      <c r="B15" s="1" t="s">
        <v>15</v>
      </c>
      <c r="C15" s="1" t="s">
        <v>67</v>
      </c>
      <c r="D15" s="45">
        <f>IF(B15="元入金",-(SUMPRODUCT((MONTH(仕訳帳!B$4:B$303)=1)*(DAY(仕訳帳!B$4:B$303)=1)*(仕訳帳!C$4:C$303=B15),(仕訳帳!D$4:D$303))-SUMPRODUCT((MONTH(仕訳帳!B$4:B$303)=1)*(DAY(仕訳帳!B$4:B$303)=1)*(仕訳帳!E$4:E$303=B15),(仕訳帳!F$4:F$303))),IF(OR(A15="負債・資本",A15="収益"),-1,1)*(SUMPRODUCT((MONTH(仕訳帳!B$4:B$303)=1)*(DAY(仕訳帳!B$4:B$303)=1)*(仕訳帳!C$4:C$303=B15)*(仕訳帳!E$4:E$303="元入金"),(仕訳帳!D$4:D$303))-SUMPRODUCT((MONTH(仕訳帳!B$4:B$303)=1)*(DAY(仕訳帳!B$4:B$303)=1)*(仕訳帳!E$4:E$303=B15)*(仕訳帳!C$4:C$303="元入金"),(仕訳帳!F$4:F$303))))</f>
        <v>0</v>
      </c>
      <c r="E15" s="20">
        <f>IF(OR(A15="負債・資本",A15="収益"),-1,1)*(SUMIF(仕訳帳!C$4:C$303,科目・集計!B15,仕訳帳!D$4:D$303)-SUMIF(仕訳帳!E$4:E$303,科目・集計!B15,仕訳帳!F$4:F$303))</f>
        <v>500</v>
      </c>
    </row>
    <row r="16" spans="1:6">
      <c r="A16" s="50" t="s">
        <v>102</v>
      </c>
      <c r="B16" s="1" t="s">
        <v>28</v>
      </c>
      <c r="C16" s="1" t="s">
        <v>68</v>
      </c>
      <c r="D16" s="45">
        <f>IF(B16="元入金",-(SUMPRODUCT((MONTH(仕訳帳!B$4:B$303)=1)*(DAY(仕訳帳!B$4:B$303)=1)*(仕訳帳!C$4:C$303=B16),(仕訳帳!D$4:D$303))-SUMPRODUCT((MONTH(仕訳帳!B$4:B$303)=1)*(DAY(仕訳帳!B$4:B$303)=1)*(仕訳帳!E$4:E$303=B16),(仕訳帳!F$4:F$303))),IF(OR(A16="負債・資本",A16="収益"),-1,1)*(SUMPRODUCT((MONTH(仕訳帳!B$4:B$303)=1)*(DAY(仕訳帳!B$4:B$303)=1)*(仕訳帳!C$4:C$303=B16)*(仕訳帳!E$4:E$303="元入金"),(仕訳帳!D$4:D$303))-SUMPRODUCT((MONTH(仕訳帳!B$4:B$303)=1)*(DAY(仕訳帳!B$4:B$303)=1)*(仕訳帳!E$4:E$303=B16)*(仕訳帳!C$4:C$303="元入金"),(仕訳帳!F$4:F$303))))</f>
        <v>0</v>
      </c>
      <c r="E16" s="20">
        <f>IF(OR(A16="負債・資本",A16="収益"),-1,1)*(SUMIF(仕訳帳!C$4:C$303,科目・集計!B16,仕訳帳!D$4:D$303)-SUMIF(仕訳帳!E$4:E$303,科目・集計!B16,仕訳帳!F$4:F$303))</f>
        <v>0</v>
      </c>
    </row>
    <row r="17" spans="1:5">
      <c r="A17" s="50" t="s">
        <v>102</v>
      </c>
      <c r="B17" s="1" t="s">
        <v>29</v>
      </c>
      <c r="C17" s="1" t="s">
        <v>69</v>
      </c>
      <c r="D17" s="45">
        <f>IF(B17="元入金",-(SUMPRODUCT((MONTH(仕訳帳!B$4:B$303)=1)*(DAY(仕訳帳!B$4:B$303)=1)*(仕訳帳!C$4:C$303=B17),(仕訳帳!D$4:D$303))-SUMPRODUCT((MONTH(仕訳帳!B$4:B$303)=1)*(DAY(仕訳帳!B$4:B$303)=1)*(仕訳帳!E$4:E$303=B17),(仕訳帳!F$4:F$303))),IF(OR(A17="負債・資本",A17="収益"),-1,1)*(SUMPRODUCT((MONTH(仕訳帳!B$4:B$303)=1)*(DAY(仕訳帳!B$4:B$303)=1)*(仕訳帳!C$4:C$303=B17)*(仕訳帳!E$4:E$303="元入金"),(仕訳帳!D$4:D$303))-SUMPRODUCT((MONTH(仕訳帳!B$4:B$303)=1)*(DAY(仕訳帳!B$4:B$303)=1)*(仕訳帳!E$4:E$303=B17)*(仕訳帳!C$4:C$303="元入金"),(仕訳帳!F$4:F$303))))</f>
        <v>0</v>
      </c>
      <c r="E17" s="20">
        <f>IF(OR(A17="負債・資本",A17="収益"),-1,1)*(SUMIF(仕訳帳!C$4:C$303,科目・集計!B17,仕訳帳!D$4:D$303)-SUMIF(仕訳帳!E$4:E$303,科目・集計!B17,仕訳帳!F$4:F$303))</f>
        <v>0</v>
      </c>
    </row>
    <row r="18" spans="1:5">
      <c r="A18" s="50" t="s">
        <v>102</v>
      </c>
      <c r="B18" s="1" t="s">
        <v>70</v>
      </c>
      <c r="C18" s="1" t="s">
        <v>71</v>
      </c>
      <c r="D18" s="45">
        <f>IF(B18="元入金",-(SUMPRODUCT((MONTH(仕訳帳!B$4:B$303)=1)*(DAY(仕訳帳!B$4:B$303)=1)*(仕訳帳!C$4:C$303=B18),(仕訳帳!D$4:D$303))-SUMPRODUCT((MONTH(仕訳帳!B$4:B$303)=1)*(DAY(仕訳帳!B$4:B$303)=1)*(仕訳帳!E$4:E$303=B18),(仕訳帳!F$4:F$303))),IF(OR(A18="負債・資本",A18="収益"),-1,1)*(SUMPRODUCT((MONTH(仕訳帳!B$4:B$303)=1)*(DAY(仕訳帳!B$4:B$303)=1)*(仕訳帳!C$4:C$303=B18)*(仕訳帳!E$4:E$303="元入金"),(仕訳帳!D$4:D$303))-SUMPRODUCT((MONTH(仕訳帳!B$4:B$303)=1)*(DAY(仕訳帳!B$4:B$303)=1)*(仕訳帳!E$4:E$303=B18)*(仕訳帳!C$4:C$303="元入金"),(仕訳帳!F$4:F$303))))</f>
        <v>0</v>
      </c>
      <c r="E18" s="20">
        <f>IF(OR(A18="負債・資本",A18="収益"),-1,1)*(SUMIF(仕訳帳!C$4:C$303,科目・集計!B18,仕訳帳!D$4:D$303)-SUMIF(仕訳帳!E$4:E$303,科目・集計!B18,仕訳帳!F$4:F$303))</f>
        <v>0</v>
      </c>
    </row>
    <row r="20" spans="1:5">
      <c r="A20" s="4" t="s">
        <v>43</v>
      </c>
      <c r="B20" s="4"/>
    </row>
    <row r="21" spans="1:5">
      <c r="A21" s="4" t="s">
        <v>14</v>
      </c>
      <c r="B21" s="18">
        <f>SUM(E11)</f>
        <v>4000000</v>
      </c>
    </row>
    <row r="22" spans="1:5">
      <c r="A22" s="4" t="s">
        <v>7</v>
      </c>
      <c r="B22" s="20">
        <f>SUM(E12:E18)</f>
        <v>96500</v>
      </c>
    </row>
    <row r="23" spans="1:5">
      <c r="A23" s="4" t="s">
        <v>27</v>
      </c>
      <c r="B23" s="10">
        <f>B21-B22</f>
        <v>3903500</v>
      </c>
    </row>
    <row r="24" spans="1:5">
      <c r="A24" s="4" t="s">
        <v>31</v>
      </c>
      <c r="B24" s="19">
        <f>SUM(E5:E8)</f>
        <v>9003000</v>
      </c>
    </row>
    <row r="25" spans="1:5">
      <c r="A25" s="4" t="s">
        <v>53</v>
      </c>
      <c r="B25" s="17">
        <f>SUM(E9:E10)</f>
        <v>5099500</v>
      </c>
    </row>
    <row r="26" spans="1:5">
      <c r="A26" s="4" t="s">
        <v>44</v>
      </c>
      <c r="B26" s="10">
        <f>B24-B25-B23</f>
        <v>0</v>
      </c>
    </row>
    <row r="29" spans="1:5">
      <c r="A29" s="4" t="s">
        <v>48</v>
      </c>
      <c r="B29" s="4"/>
    </row>
    <row r="30" spans="1:5">
      <c r="A30" s="42">
        <v>1</v>
      </c>
      <c r="B30" s="10">
        <f>SUMPRODUCT((MONTH(仕訳帳!B$4:B$203)=A30)*(仕訳帳!E$4:E$203="売上"),(仕訳帳!F$4:F$203))</f>
        <v>1000000</v>
      </c>
    </row>
    <row r="31" spans="1:5">
      <c r="A31" s="42">
        <v>2</v>
      </c>
      <c r="B31" s="10">
        <f>SUMPRODUCT((MONTH(仕訳帳!B$4:B$203)=A31)*(仕訳帳!E$4:E$203="売上"),(仕訳帳!F$4:F$203))</f>
        <v>3000000</v>
      </c>
    </row>
    <row r="32" spans="1:5">
      <c r="A32" s="42">
        <v>3</v>
      </c>
      <c r="B32" s="10">
        <f>SUMPRODUCT((MONTH(仕訳帳!B$4:B$203)=A32)*(仕訳帳!E$4:E$203="売上"),(仕訳帳!F$4:F$203))</f>
        <v>0</v>
      </c>
    </row>
    <row r="33" spans="1:2">
      <c r="A33" s="42">
        <v>4</v>
      </c>
      <c r="B33" s="10">
        <f>SUMPRODUCT((MONTH(仕訳帳!B$4:B$203)=A33)*(仕訳帳!E$4:E$203="売上"),(仕訳帳!F$4:F$203))</f>
        <v>0</v>
      </c>
    </row>
    <row r="34" spans="1:2">
      <c r="A34" s="42">
        <v>5</v>
      </c>
      <c r="B34" s="10">
        <f>SUMPRODUCT((MONTH(仕訳帳!B$4:B$203)=A34)*(仕訳帳!E$4:E$203="売上"),(仕訳帳!F$4:F$203))</f>
        <v>0</v>
      </c>
    </row>
    <row r="35" spans="1:2">
      <c r="A35" s="42">
        <v>6</v>
      </c>
      <c r="B35" s="10">
        <f>SUMPRODUCT((MONTH(仕訳帳!B$4:B$203)=A35)*(仕訳帳!E$4:E$203="売上"),(仕訳帳!F$4:F$203))</f>
        <v>0</v>
      </c>
    </row>
    <row r="36" spans="1:2">
      <c r="A36" s="42">
        <v>7</v>
      </c>
      <c r="B36" s="10">
        <f>SUMPRODUCT((MONTH(仕訳帳!B$4:B$203)=A36)*(仕訳帳!E$4:E$203="売上"),(仕訳帳!F$4:F$203))</f>
        <v>0</v>
      </c>
    </row>
    <row r="37" spans="1:2">
      <c r="A37" s="42">
        <v>8</v>
      </c>
      <c r="B37" s="10">
        <f>SUMPRODUCT((MONTH(仕訳帳!B$4:B$203)=A37)*(仕訳帳!E$4:E$203="売上"),(仕訳帳!F$4:F$203))</f>
        <v>0</v>
      </c>
    </row>
    <row r="38" spans="1:2">
      <c r="A38" s="42">
        <v>9</v>
      </c>
      <c r="B38" s="10">
        <f>SUMPRODUCT((MONTH(仕訳帳!B$4:B$203)=A38)*(仕訳帳!E$4:E$203="売上"),(仕訳帳!F$4:F$203))</f>
        <v>0</v>
      </c>
    </row>
    <row r="39" spans="1:2">
      <c r="A39" s="42">
        <v>10</v>
      </c>
      <c r="B39" s="10">
        <f>SUMPRODUCT((MONTH(仕訳帳!B$4:B$203)=A39)*(仕訳帳!E$4:E$203="売上"),(仕訳帳!F$4:F$203))</f>
        <v>0</v>
      </c>
    </row>
    <row r="40" spans="1:2">
      <c r="A40" s="42">
        <v>11</v>
      </c>
      <c r="B40" s="10">
        <f>SUMPRODUCT((MONTH(仕訳帳!B$4:B$203)=A40)*(仕訳帳!E$4:E$203="売上"),(仕訳帳!F$4:F$203))</f>
        <v>0</v>
      </c>
    </row>
    <row r="41" spans="1:2" ht="12.75" thickBot="1">
      <c r="A41" s="42">
        <v>12</v>
      </c>
      <c r="B41" s="10">
        <f>SUMPRODUCT((MONTH(仕訳帳!B$4:B$203)=A41)*(仕訳帳!E$4:E$203="売上"),(仕訳帳!F$4:F$203))</f>
        <v>0</v>
      </c>
    </row>
    <row r="42" spans="1:2" ht="12.75" thickTop="1">
      <c r="A42" s="43" t="s">
        <v>49</v>
      </c>
      <c r="B42" s="44">
        <f>SUM(B30:B41)</f>
        <v>4000000</v>
      </c>
    </row>
    <row r="44" spans="1:2">
      <c r="A44" s="4" t="s">
        <v>52</v>
      </c>
      <c r="B44" s="10">
        <f>D10+B23+E9-E8</f>
        <v>9003000</v>
      </c>
    </row>
  </sheetData>
  <phoneticPr fontId="5"/>
  <pageMargins left="0.7" right="0.7" top="0.75" bottom="0.75" header="0.3" footer="0.3"/>
  <pageSetup paperSize="9" scale="85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22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>借</v>
      </c>
      <c r="D4" s="26" t="str">
        <f>IF(C4="借",VLOOKUP(A4,仕訳帳!A:H,5,FALSE),IF(C4="貸",VLOOKUP(A4,仕訳帳!A:H,3,FALSE),""))</f>
        <v>元入金</v>
      </c>
      <c r="E4" s="26" t="str">
        <f>IF(C4="","",VLOOKUP(A4,仕訳帳!A:H,7,FALSE))</f>
        <v>事業主</v>
      </c>
      <c r="F4" s="26" t="str">
        <f>IF(C4="","",VLOOKUP(A4,仕訳帳!A:H,8,FALSE))</f>
        <v>（前期繰越）普通預金</v>
      </c>
      <c r="G4" s="36">
        <f>IF(C4="借",VLOOKUP(A4,仕訳帳!A:H,4,FALSE),0)</f>
        <v>5000000</v>
      </c>
      <c r="H4" s="36">
        <f>IF(C4="貸",VLOOKUP(A4,仕訳帳!A:H,6,FALSE),0)</f>
        <v>0</v>
      </c>
      <c r="I4" s="37">
        <f>G4+H4</f>
        <v>5000000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5000000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5000000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5000000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5000000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5000000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>借</v>
      </c>
      <c r="D10" s="26" t="str">
        <f>IF(C10="借",VLOOKUP(A10,仕訳帳!A:H,5,FALSE),IF(C10="貸",VLOOKUP(A10,仕訳帳!A:H,3,FALSE),""))</f>
        <v>売掛金</v>
      </c>
      <c r="E10" s="26" t="str">
        <f>IF(C10="","",VLOOKUP(A10,仕訳帳!A:H,7,FALSE))</f>
        <v>Google</v>
      </c>
      <c r="F10" s="26" t="str">
        <f>IF(C10="","",VLOOKUP(A10,仕訳帳!A:H,8,FALSE))</f>
        <v>Google Adsense 入金（12月分）</v>
      </c>
      <c r="G10" s="36">
        <f>IF(C10="借",VLOOKUP(A10,仕訳帳!A:H,4,FALSE),0)</f>
        <v>1000000</v>
      </c>
      <c r="H10" s="36">
        <f>IF(C10="貸",VLOOKUP(A10,仕訳帳!A:H,6,FALSE),0)</f>
        <v>0</v>
      </c>
      <c r="I10" s="37">
        <f t="shared" si="1"/>
        <v>6000000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6000000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6000000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6000000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6000000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6000000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6000000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6000000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6000000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6000000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6000000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6000000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6000000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6000000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6000000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6000000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6000000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6000000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6000000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6000000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6000000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6000000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6000000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6000000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6000000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6000000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6000000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6000000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6000000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6000000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6000000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6000000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6000000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6000000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6000000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6000000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6000000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6000000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6000000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6000000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6000000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6000000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6000000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6000000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6000000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6000000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6000000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6000000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6000000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6000000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6000000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6000000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6000000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6000000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6000000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6000000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6000000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6000000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6000000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6000000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6000000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6000000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6000000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6000000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6000000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6000000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6000000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6000000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6000000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6000000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6000000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6000000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6000000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6000000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6000000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6000000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6000000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6000000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6000000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6000000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6000000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6000000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6000000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6000000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6000000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6000000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6000000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6000000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6000000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6000000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6000000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6000000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6000000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6000000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6000000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6000000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6000000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6000000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6000000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6000000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6000000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6000000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6000000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6000000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6000000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6000000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6000000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6000000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6000000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6000000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6000000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6000000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6000000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6000000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6000000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6000000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6000000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6000000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6000000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6000000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6000000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6000000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6000000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6000000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6000000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6000000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6000000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6000000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6000000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6000000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6000000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6000000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6000000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6000000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6000000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6000000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6000000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6000000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6000000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6000000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6000000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6000000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6000000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6000000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6000000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6000000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6000000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6000000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6000000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6000000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6000000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6000000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6000000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6000000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6000000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6000000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6000000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6000000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6000000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6000000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6000000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6000000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6000000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6000000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6000000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6000000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6000000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6000000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6000000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6000000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6000000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6000000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6000000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6000000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6000000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6000000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6000000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6000000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6000000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6000000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6000000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6000000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6000000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6000000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6000000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6000000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6000000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6000000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6000000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6000000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6000000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6000000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6000000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6000000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24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>借</v>
      </c>
      <c r="D5" s="26" t="str">
        <f>IF(C5="借",VLOOKUP(A5,仕訳帳!A:H,5,FALSE),IF(C5="貸",VLOOKUP(A5,仕訳帳!A:H,3,FALSE),""))</f>
        <v>元入金</v>
      </c>
      <c r="E5" s="26" t="str">
        <f>IF(C5="","",VLOOKUP(A5,仕訳帳!A:H,7,FALSE))</f>
        <v>Google</v>
      </c>
      <c r="F5" s="26" t="str">
        <f>IF(C5="","",VLOOKUP(A5,仕訳帳!A:H,8,FALSE))</f>
        <v>（前期繰越）Google Adsense 売上（11月分）</v>
      </c>
      <c r="G5" s="36">
        <f>IF(C5="借",VLOOKUP(A5,仕訳帳!A:H,4,FALSE),0)</f>
        <v>3000</v>
      </c>
      <c r="H5" s="36">
        <f>IF(C5="貸",VLOOKUP(A5,仕訳帳!A:H,6,FALSE),0)</f>
        <v>0</v>
      </c>
      <c r="I5" s="37">
        <f>I4+IF(C5="借",G5,0)-IF(C5="貸",H5,0)</f>
        <v>3000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>借</v>
      </c>
      <c r="D6" s="26" t="str">
        <f>IF(C6="借",VLOOKUP(A6,仕訳帳!A:H,5,FALSE),IF(C6="貸",VLOOKUP(A6,仕訳帳!A:H,3,FALSE),""))</f>
        <v>売上</v>
      </c>
      <c r="E6" s="26" t="str">
        <f>IF(C6="","",VLOOKUP(A6,仕訳帳!A:H,7,FALSE))</f>
        <v>Google</v>
      </c>
      <c r="F6" s="26" t="str">
        <f>IF(C6="","",VLOOKUP(A6,仕訳帳!A:H,8,FALSE))</f>
        <v>Google Adsense 売上（12月分）</v>
      </c>
      <c r="G6" s="36">
        <f>IF(C6="借",VLOOKUP(A6,仕訳帳!A:H,4,FALSE),0)</f>
        <v>1000000</v>
      </c>
      <c r="H6" s="36">
        <f>IF(C6="貸",VLOOKUP(A6,仕訳帳!A:H,6,FALSE),0)</f>
        <v>0</v>
      </c>
      <c r="I6" s="37">
        <f t="shared" ref="I6:I69" si="1">I5+IF(C6="借",G6,0)-IF(C6="貸",H6,0)</f>
        <v>1003000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1003000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1003000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1003000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>貸</v>
      </c>
      <c r="D10" s="26" t="str">
        <f>IF(C10="借",VLOOKUP(A10,仕訳帳!A:H,5,FALSE),IF(C10="貸",VLOOKUP(A10,仕訳帳!A:H,3,FALSE),""))</f>
        <v>普通預金</v>
      </c>
      <c r="E10" s="26" t="str">
        <f>IF(C10="","",VLOOKUP(A10,仕訳帳!A:H,7,FALSE))</f>
        <v>Google</v>
      </c>
      <c r="F10" s="26" t="str">
        <f>IF(C10="","",VLOOKUP(A10,仕訳帳!A:H,8,FALSE))</f>
        <v>Google Adsense 入金（12月分）</v>
      </c>
      <c r="G10" s="36">
        <f>IF(C10="借",VLOOKUP(A10,仕訳帳!A:H,4,FALSE),0)</f>
        <v>0</v>
      </c>
      <c r="H10" s="36">
        <f>IF(C10="貸",VLOOKUP(A10,仕訳帳!A:H,6,FALSE),0)</f>
        <v>1000000</v>
      </c>
      <c r="I10" s="37">
        <f t="shared" si="1"/>
        <v>3000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3000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3000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3000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3000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>借</v>
      </c>
      <c r="D15" s="26" t="str">
        <f>IF(C15="借",VLOOKUP(A15,仕訳帳!A:H,5,FALSE),IF(C15="貸",VLOOKUP(A15,仕訳帳!A:H,3,FALSE),""))</f>
        <v>売上</v>
      </c>
      <c r="E15" s="26" t="str">
        <f>IF(C15="","",VLOOKUP(A15,仕訳帳!A:H,7,FALSE))</f>
        <v>Google</v>
      </c>
      <c r="F15" s="26" t="str">
        <f>IF(C15="","",VLOOKUP(A15,仕訳帳!A:H,8,FALSE))</f>
        <v>Google Adsense 売上（1月分）</v>
      </c>
      <c r="G15" s="36">
        <f>IF(C15="借",VLOOKUP(A15,仕訳帳!A:H,4,FALSE),0)</f>
        <v>3000000</v>
      </c>
      <c r="H15" s="36">
        <f>IF(C15="貸",VLOOKUP(A15,仕訳帳!A:H,6,FALSE),0)</f>
        <v>0</v>
      </c>
      <c r="I15" s="37">
        <f t="shared" si="1"/>
        <v>3003000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3003000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3003000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3003000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3003000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3003000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3003000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3003000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3003000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3003000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3003000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3003000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3003000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3003000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3003000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3003000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3003000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3003000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3003000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3003000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3003000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3003000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3003000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3003000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3003000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3003000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3003000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3003000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3003000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3003000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3003000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3003000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3003000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3003000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3003000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3003000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3003000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3003000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3003000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3003000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3003000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3003000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3003000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3003000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3003000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3003000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3003000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3003000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3003000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3003000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3003000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3003000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3003000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3003000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3003000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3003000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3003000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3003000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3003000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3003000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3003000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3003000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3003000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3003000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3003000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3003000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3003000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3003000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3003000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3003000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3003000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3003000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3003000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3003000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3003000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3003000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3003000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3003000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3003000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3003000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3003000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3003000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3003000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3003000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3003000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3003000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3003000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3003000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3003000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3003000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3003000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3003000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3003000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3003000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3003000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3003000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3003000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3003000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3003000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3003000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3003000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3003000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3003000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3003000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3003000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3003000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3003000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3003000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3003000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3003000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3003000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3003000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3003000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3003000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3003000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3003000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3003000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3003000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3003000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3003000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3003000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3003000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3003000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3003000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3003000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3003000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3003000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3003000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3003000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3003000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3003000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3003000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3003000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3003000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3003000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3003000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3003000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3003000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3003000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3003000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3003000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3003000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3003000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3003000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3003000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3003000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3003000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3003000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3003000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3003000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3003000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3003000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3003000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3003000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3003000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3003000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3003000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3003000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3003000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3003000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3003000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3003000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3003000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3003000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3003000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3003000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3003000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3003000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3003000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3003000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3003000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3003000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3003000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3003000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3003000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3003000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3003000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3003000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3003000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3003000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3003000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3003000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3003000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3003000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3003000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3003000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3003000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3003000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3003000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36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23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51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20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>貸</v>
      </c>
      <c r="D7" s="26" t="str">
        <f>IF(C7="借",VLOOKUP(A7,仕訳帳!A:H,5,FALSE),IF(C7="貸",VLOOKUP(A7,仕訳帳!A:H,3,FALSE),""))</f>
        <v>消耗品費</v>
      </c>
      <c r="E7" s="26" t="str">
        <f>IF(C7="","",VLOOKUP(A7,仕訳帳!A:H,7,FALSE))</f>
        <v>セブンイレブン</v>
      </c>
      <c r="F7" s="26" t="str">
        <f>IF(C7="","",VLOOKUP(A7,仕訳帳!A:H,8,FALSE))</f>
        <v>コピー代</v>
      </c>
      <c r="G7" s="36">
        <f>IF(C7="借",VLOOKUP(A7,仕訳帳!A:H,4,FALSE),0)</f>
        <v>0</v>
      </c>
      <c r="H7" s="36">
        <f>IF(C7="貸",VLOOKUP(A7,仕訳帳!A:H,6,FALSE),0)</f>
        <v>500</v>
      </c>
      <c r="I7" s="37">
        <f t="shared" si="1"/>
        <v>-500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>貸</v>
      </c>
      <c r="D8" s="26" t="str">
        <f>IF(C8="借",VLOOKUP(A8,仕訳帳!A:H,5,FALSE),IF(C8="貸",VLOOKUP(A8,仕訳帳!A:H,3,FALSE),""))</f>
        <v>通信費</v>
      </c>
      <c r="E8" s="26" t="str">
        <f>IF(C8="","",VLOOKUP(A8,仕訳帳!A:H,7,FALSE))</f>
        <v>ムームードメイン</v>
      </c>
      <c r="F8" s="26" t="str">
        <f>IF(C8="","",VLOOKUP(A8,仕訳帳!A:H,8,FALSE))</f>
        <v>ドメイン年額費用</v>
      </c>
      <c r="G8" s="36">
        <f>IF(C8="借",VLOOKUP(A8,仕訳帳!A:H,4,FALSE),0)</f>
        <v>0</v>
      </c>
      <c r="H8" s="36">
        <f>IF(C8="貸",VLOOKUP(A8,仕訳帳!A:H,6,FALSE),0)</f>
        <v>1000</v>
      </c>
      <c r="I8" s="37">
        <f t="shared" si="1"/>
        <v>-1500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>貸</v>
      </c>
      <c r="D9" s="26" t="str">
        <f>IF(C9="借",VLOOKUP(A9,仕訳帳!A:H,5,FALSE),IF(C9="貸",VLOOKUP(A9,仕訳帳!A:H,3,FALSE),""))</f>
        <v>通信費</v>
      </c>
      <c r="E9" s="26" t="str">
        <f>IF(C9="","",VLOOKUP(A9,仕訳帳!A:H,7,FALSE))</f>
        <v>エックスサーバー</v>
      </c>
      <c r="F9" s="26" t="str">
        <f>IF(C9="","",VLOOKUP(A9,仕訳帳!A:H,8,FALSE))</f>
        <v>サーバー月額費用</v>
      </c>
      <c r="G9" s="36">
        <f>IF(C9="借",VLOOKUP(A9,仕訳帳!A:H,4,FALSE),0)</f>
        <v>0</v>
      </c>
      <c r="H9" s="36">
        <f>IF(C9="貸",VLOOKUP(A9,仕訳帳!A:H,6,FALSE),0)</f>
        <v>30000</v>
      </c>
      <c r="I9" s="37">
        <f t="shared" si="1"/>
        <v>-31500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-31500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>貸</v>
      </c>
      <c r="D11" s="26" t="str">
        <f>IF(C11="借",VLOOKUP(A11,仕訳帳!A:H,5,FALSE),IF(C11="貸",VLOOKUP(A11,仕訳帳!A:H,3,FALSE),""))</f>
        <v>水道光熱費</v>
      </c>
      <c r="E11" s="26" t="str">
        <f>IF(C11="","",VLOOKUP(A11,仕訳帳!A:H,7,FALSE))</f>
        <v>東京電力</v>
      </c>
      <c r="F11" s="26" t="str">
        <f>IF(C11="","",VLOOKUP(A11,仕訳帳!A:H,8,FALSE))</f>
        <v>電気代（家事按分30%）</v>
      </c>
      <c r="G11" s="36">
        <f>IF(C11="借",VLOOKUP(A11,仕訳帳!A:H,4,FALSE),0)</f>
        <v>0</v>
      </c>
      <c r="H11" s="36">
        <f>IF(C11="貸",VLOOKUP(A11,仕訳帳!A:H,6,FALSE),0)</f>
        <v>5000</v>
      </c>
      <c r="I11" s="37">
        <f t="shared" si="1"/>
        <v>-36500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>貸</v>
      </c>
      <c r="D12" s="26" t="str">
        <f>IF(C12="借",VLOOKUP(A12,仕訳帳!A:H,5,FALSE),IF(C12="貸",VLOOKUP(A12,仕訳帳!A:H,3,FALSE),""))</f>
        <v>通信費</v>
      </c>
      <c r="E12" s="26" t="str">
        <f>IF(C12="","",VLOOKUP(A12,仕訳帳!A:H,7,FALSE))</f>
        <v>Adobe</v>
      </c>
      <c r="F12" s="26" t="str">
        <f>IF(C12="","",VLOOKUP(A12,仕訳帳!A:H,8,FALSE))</f>
        <v>Adobe Creative Cloud 月額費用</v>
      </c>
      <c r="G12" s="36">
        <f>IF(C12="借",VLOOKUP(A12,仕訳帳!A:H,4,FALSE),0)</f>
        <v>0</v>
      </c>
      <c r="H12" s="36">
        <f>IF(C12="貸",VLOOKUP(A12,仕訳帳!A:H,6,FALSE),0)</f>
        <v>5000</v>
      </c>
      <c r="I12" s="37">
        <f t="shared" si="1"/>
        <v>-41500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>貸</v>
      </c>
      <c r="D13" s="26" t="str">
        <f>IF(C13="借",VLOOKUP(A13,仕訳帳!A:H,5,FALSE),IF(C13="貸",VLOOKUP(A13,仕訳帳!A:H,3,FALSE),""))</f>
        <v>通信費</v>
      </c>
      <c r="E13" s="26" t="str">
        <f>IF(C13="","",VLOOKUP(A13,仕訳帳!A:H,7,FALSE))</f>
        <v>BBエキサイト</v>
      </c>
      <c r="F13" s="26" t="str">
        <f>IF(C13="","",VLOOKUP(A13,仕訳帳!A:H,8,FALSE))</f>
        <v>インターネット月額費用（家事按分70%）</v>
      </c>
      <c r="G13" s="36">
        <f>IF(C13="借",VLOOKUP(A13,仕訳帳!A:H,4,FALSE),0)</f>
        <v>0</v>
      </c>
      <c r="H13" s="36">
        <f>IF(C13="貸",VLOOKUP(A13,仕訳帳!A:H,6,FALSE),0)</f>
        <v>5000</v>
      </c>
      <c r="I13" s="37">
        <f t="shared" si="1"/>
        <v>-46500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>貸</v>
      </c>
      <c r="D14" s="26" t="str">
        <f>IF(C14="借",VLOOKUP(A14,仕訳帳!A:H,5,FALSE),IF(C14="貸",VLOOKUP(A14,仕訳帳!A:H,3,FALSE),""))</f>
        <v>地代家賃</v>
      </c>
      <c r="E14" s="26" t="str">
        <f>IF(C14="","",VLOOKUP(A14,仕訳帳!A:H,7,FALSE))</f>
        <v>○✕不動産</v>
      </c>
      <c r="F14" s="26" t="str">
        <f>IF(C14="","",VLOOKUP(A14,仕訳帳!A:H,8,FALSE))</f>
        <v>家賃（2月分）（家事按分30%）</v>
      </c>
      <c r="G14" s="36">
        <f>IF(C14="借",VLOOKUP(A14,仕訳帳!A:H,4,FALSE),0)</f>
        <v>0</v>
      </c>
      <c r="H14" s="36">
        <f>IF(C14="貸",VLOOKUP(A14,仕訳帳!A:H,6,FALSE),0)</f>
        <v>50000</v>
      </c>
      <c r="I14" s="37">
        <f t="shared" si="1"/>
        <v>-96500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-96500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-96500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-96500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-96500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-96500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-96500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-96500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-96500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-96500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-96500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-96500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-96500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-96500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-96500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-96500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-96500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-96500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-96500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-96500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-96500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-96500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-96500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-96500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-96500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-96500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-96500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-96500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-96500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-96500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-96500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-96500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-96500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-96500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-96500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-96500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-96500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-96500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-96500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-96500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-96500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-96500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-96500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-96500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-96500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-96500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-96500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-96500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-96500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-96500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-96500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-96500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-96500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-96500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-96500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-96500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-96500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-96500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-96500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-96500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-96500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-96500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-96500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-96500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-96500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-96500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-96500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-96500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-96500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-96500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-96500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-96500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-96500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-96500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-96500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-96500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-96500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-96500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-96500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-96500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-96500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-96500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-96500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-96500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-96500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-96500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-96500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-96500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-96500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-96500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-96500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-96500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-96500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-96500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-96500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-96500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-96500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-96500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-96500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-96500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-96500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-96500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-96500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-96500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-96500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-96500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-96500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-96500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-96500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-96500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-96500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-96500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-96500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-96500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-96500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-96500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-96500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-96500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-96500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-96500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-96500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-96500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-96500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-96500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-96500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-96500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-96500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-96500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-96500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-96500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-96500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-96500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-96500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-96500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-96500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-96500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-96500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-96500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-96500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-96500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-96500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-96500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-96500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-96500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-96500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-96500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-96500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-96500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-96500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-96500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-96500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-96500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-96500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-96500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-96500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-96500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-96500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-96500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-96500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-96500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-96500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-96500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-96500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-96500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-96500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-96500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-96500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-96500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-96500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-96500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-96500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-96500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-96500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-96500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-96500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-96500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-96500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-96500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-96500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-96500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-96500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-96500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-96500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-96500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-96500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-96500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-96500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-96500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-96500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-96500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25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>貸</v>
      </c>
      <c r="D6" s="26" t="str">
        <f>IF(C6="借",VLOOKUP(A6,仕訳帳!A:H,5,FALSE),IF(C6="貸",VLOOKUP(A6,仕訳帳!A:H,3,FALSE),""))</f>
        <v>売掛金</v>
      </c>
      <c r="E6" s="26" t="str">
        <f>IF(C6="","",VLOOKUP(A6,仕訳帳!A:H,7,FALSE))</f>
        <v>Google</v>
      </c>
      <c r="F6" s="26" t="str">
        <f>IF(C6="","",VLOOKUP(A6,仕訳帳!A:H,8,FALSE))</f>
        <v>Google Adsense 売上（12月分）</v>
      </c>
      <c r="G6" s="36">
        <f>IF(C6="借",VLOOKUP(A6,仕訳帳!A:H,4,FALSE),0)</f>
        <v>0</v>
      </c>
      <c r="H6" s="36">
        <f>IF(C6="貸",VLOOKUP(A6,仕訳帳!A:H,6,FALSE),0)</f>
        <v>1000000</v>
      </c>
      <c r="I6" s="37">
        <f t="shared" ref="I6:I69" si="1">I5+IF(C6="借",G6,0)-IF(C6="貸",H6,0)</f>
        <v>-1000000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-1000000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-1000000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-1000000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-1000000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-1000000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-1000000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-1000000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/>
      </c>
      <c r="D14" s="26" t="str">
        <f>IF(C14="借",VLOOKUP(A14,仕訳帳!A:H,5,FALSE),IF(C14="貸",VLOOKUP(A14,仕訳帳!A:H,3,FALSE),""))</f>
        <v/>
      </c>
      <c r="E14" s="26" t="str">
        <f>IF(C14="","",VLOOKUP(A14,仕訳帳!A:H,7,FALSE))</f>
        <v/>
      </c>
      <c r="F14" s="26" t="str">
        <f>IF(C14="","",VLOOKUP(A14,仕訳帳!A:H,8,FALSE))</f>
        <v/>
      </c>
      <c r="G14" s="36">
        <f>IF(C14="借",VLOOKUP(A14,仕訳帳!A:H,4,FALSE),0)</f>
        <v>0</v>
      </c>
      <c r="H14" s="36">
        <f>IF(C14="貸",VLOOKUP(A14,仕訳帳!A:H,6,FALSE),0)</f>
        <v>0</v>
      </c>
      <c r="I14" s="37">
        <f t="shared" si="1"/>
        <v>-1000000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>貸</v>
      </c>
      <c r="D15" s="26" t="str">
        <f>IF(C15="借",VLOOKUP(A15,仕訳帳!A:H,5,FALSE),IF(C15="貸",VLOOKUP(A15,仕訳帳!A:H,3,FALSE),""))</f>
        <v>売掛金</v>
      </c>
      <c r="E15" s="26" t="str">
        <f>IF(C15="","",VLOOKUP(A15,仕訳帳!A:H,7,FALSE))</f>
        <v>Google</v>
      </c>
      <c r="F15" s="26" t="str">
        <f>IF(C15="","",VLOOKUP(A15,仕訳帳!A:H,8,FALSE))</f>
        <v>Google Adsense 売上（1月分）</v>
      </c>
      <c r="G15" s="36">
        <f>IF(C15="借",VLOOKUP(A15,仕訳帳!A:H,4,FALSE),0)</f>
        <v>0</v>
      </c>
      <c r="H15" s="36">
        <f>IF(C15="貸",VLOOKUP(A15,仕訳帳!A:H,6,FALSE),0)</f>
        <v>3000000</v>
      </c>
      <c r="I15" s="37">
        <f t="shared" si="1"/>
        <v>-4000000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-4000000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-4000000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-4000000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-4000000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-4000000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-4000000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-4000000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-4000000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-4000000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-4000000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-4000000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-4000000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-4000000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-4000000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-4000000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-4000000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-4000000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-4000000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-4000000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-4000000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-4000000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-4000000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-4000000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-4000000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-4000000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-4000000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-4000000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-4000000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-4000000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-4000000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-4000000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-4000000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-4000000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-4000000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-4000000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-4000000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-4000000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-4000000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-4000000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-4000000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-4000000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-4000000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-4000000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-4000000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-4000000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-4000000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-4000000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-4000000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-4000000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-4000000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-4000000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-4000000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-4000000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-4000000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-4000000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-4000000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-4000000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-4000000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-4000000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-4000000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-4000000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-4000000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-4000000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-4000000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-4000000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-4000000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-4000000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-4000000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-4000000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-4000000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-4000000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-4000000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-4000000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-4000000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-4000000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-4000000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-4000000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-4000000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-4000000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-4000000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-4000000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-4000000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-4000000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-4000000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-4000000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-4000000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-4000000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-4000000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-4000000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-4000000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-4000000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-4000000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-4000000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-4000000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-4000000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-4000000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-4000000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-4000000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-4000000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-4000000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-4000000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-4000000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-4000000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-4000000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-4000000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-4000000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-4000000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-4000000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-4000000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-4000000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-4000000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-4000000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-4000000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-4000000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-4000000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-4000000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-4000000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-4000000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-4000000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-4000000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-4000000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-4000000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-4000000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-4000000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-4000000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-4000000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-4000000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-4000000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-4000000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-4000000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-4000000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-4000000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-4000000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-4000000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-4000000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-4000000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-4000000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-4000000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-4000000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-4000000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-4000000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-4000000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-4000000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-4000000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-4000000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-4000000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-4000000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-4000000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-4000000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-4000000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-4000000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-4000000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-4000000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-4000000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-4000000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-4000000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-4000000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-4000000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-4000000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-4000000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-4000000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-4000000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-4000000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-4000000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-4000000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-4000000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-4000000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-4000000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-4000000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-4000000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-4000000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-4000000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-4000000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-4000000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-4000000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-4000000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-4000000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-4000000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-4000000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-4000000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-4000000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-4000000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-4000000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-4000000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-4000000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-4000000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-4000000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-4000000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workbookViewId="0">
      <pane ySplit="3" topLeftCell="A4" activePane="bottomLeft" state="frozen"/>
      <selection pane="bottomLeft"/>
    </sheetView>
  </sheetViews>
  <sheetFormatPr defaultColWidth="8.875" defaultRowHeight="12"/>
  <cols>
    <col min="1" max="1" width="3.875" style="3" customWidth="1"/>
    <col min="2" max="2" width="10.125" style="8" bestFit="1" customWidth="1"/>
    <col min="3" max="3" width="5.625" style="16" bestFit="1" customWidth="1"/>
    <col min="4" max="4" width="11.375" style="3" bestFit="1" customWidth="1"/>
    <col min="5" max="5" width="19.875" style="3" bestFit="1" customWidth="1"/>
    <col min="6" max="6" width="34.125" style="3" bestFit="1" customWidth="1"/>
    <col min="7" max="9" width="8.875" style="13"/>
    <col min="10" max="10" width="8.875" style="5"/>
    <col min="11" max="16384" width="8.875" style="3"/>
  </cols>
  <sheetData>
    <row r="1" spans="1:9">
      <c r="A1" s="14" t="s">
        <v>37</v>
      </c>
      <c r="C1" s="15"/>
      <c r="D1" s="11"/>
      <c r="E1" s="11"/>
      <c r="F1" s="11"/>
      <c r="G1" s="12"/>
      <c r="H1" s="12"/>
      <c r="I1" s="12"/>
    </row>
    <row r="3" spans="1:9" s="5" customFormat="1">
      <c r="A3" s="32" t="s">
        <v>16</v>
      </c>
      <c r="B3" s="22" t="s">
        <v>50</v>
      </c>
      <c r="C3" s="22" t="s">
        <v>26</v>
      </c>
      <c r="D3" s="22" t="s">
        <v>17</v>
      </c>
      <c r="E3" s="22" t="s">
        <v>35</v>
      </c>
      <c r="F3" s="22" t="s">
        <v>19</v>
      </c>
      <c r="G3" s="22" t="s">
        <v>4</v>
      </c>
      <c r="H3" s="22" t="s">
        <v>5</v>
      </c>
      <c r="I3" s="33" t="s">
        <v>18</v>
      </c>
    </row>
    <row r="4" spans="1:9" s="5" customFormat="1">
      <c r="A4" s="34">
        <v>1</v>
      </c>
      <c r="B4" s="25">
        <f>IF(VLOOKUP(A4,仕訳帳!A:H,2,FALSE)="","",VLOOKUP(A4,仕訳帳!A:H,2,FALSE))</f>
        <v>42736</v>
      </c>
      <c r="C4" s="35" t="str">
        <f>IF(VLOOKUP(A4,仕訳帳!A:H,3,FALSE)=A$1,"借",IF(VLOOKUP(A4,仕訳帳!A:H,5,FALSE)=A$1,"貸",""))</f>
        <v/>
      </c>
      <c r="D4" s="26" t="str">
        <f>IF(C4="借",VLOOKUP(A4,仕訳帳!A:H,5,FALSE),IF(C4="貸",VLOOKUP(A4,仕訳帳!A:H,3,FALSE),""))</f>
        <v/>
      </c>
      <c r="E4" s="26" t="str">
        <f>IF(C4="","",VLOOKUP(A4,仕訳帳!A:H,7,FALSE))</f>
        <v/>
      </c>
      <c r="F4" s="26" t="str">
        <f>IF(C4="","",VLOOKUP(A4,仕訳帳!A:H,8,FALSE))</f>
        <v/>
      </c>
      <c r="G4" s="36">
        <f>IF(C4="借",VLOOKUP(A4,仕訳帳!A:H,4,FALSE),0)</f>
        <v>0</v>
      </c>
      <c r="H4" s="36">
        <f>IF(C4="貸",VLOOKUP(A4,仕訳帳!A:H,6,FALSE),0)</f>
        <v>0</v>
      </c>
      <c r="I4" s="37">
        <f>G4+H4</f>
        <v>0</v>
      </c>
    </row>
    <row r="5" spans="1:9" s="5" customFormat="1">
      <c r="A5" s="34">
        <f t="shared" ref="A5:A68" si="0">A4+1</f>
        <v>2</v>
      </c>
      <c r="B5" s="25">
        <f>IF(VLOOKUP(A5,仕訳帳!A:H,2,FALSE)="","",VLOOKUP(A5,仕訳帳!A:H,2,FALSE))</f>
        <v>42736</v>
      </c>
      <c r="C5" s="35" t="str">
        <f>IF(VLOOKUP(A5,仕訳帳!A:H,3,FALSE)=A$1,"借",IF(VLOOKUP(A5,仕訳帳!A:H,5,FALSE)=A$1,"貸",""))</f>
        <v/>
      </c>
      <c r="D5" s="26" t="str">
        <f>IF(C5="借",VLOOKUP(A5,仕訳帳!A:H,5,FALSE),IF(C5="貸",VLOOKUP(A5,仕訳帳!A:H,3,FALSE),""))</f>
        <v/>
      </c>
      <c r="E5" s="26" t="str">
        <f>IF(C5="","",VLOOKUP(A5,仕訳帳!A:H,7,FALSE))</f>
        <v/>
      </c>
      <c r="F5" s="26" t="str">
        <f>IF(C5="","",VLOOKUP(A5,仕訳帳!A:H,8,FALSE))</f>
        <v/>
      </c>
      <c r="G5" s="36">
        <f>IF(C5="借",VLOOKUP(A5,仕訳帳!A:H,4,FALSE),0)</f>
        <v>0</v>
      </c>
      <c r="H5" s="36">
        <f>IF(C5="貸",VLOOKUP(A5,仕訳帳!A:H,6,FALSE),0)</f>
        <v>0</v>
      </c>
      <c r="I5" s="37">
        <f>I4+IF(C5="借",G5,0)-IF(C5="貸",H5,0)</f>
        <v>0</v>
      </c>
    </row>
    <row r="6" spans="1:9" s="5" customFormat="1">
      <c r="A6" s="34">
        <f t="shared" si="0"/>
        <v>3</v>
      </c>
      <c r="B6" s="25">
        <f>IF(VLOOKUP(A6,仕訳帳!A:H,2,FALSE)="","",VLOOKUP(A6,仕訳帳!A:H,2,FALSE))</f>
        <v>42736</v>
      </c>
      <c r="C6" s="35" t="str">
        <f>IF(VLOOKUP(A6,仕訳帳!A:H,3,FALSE)=A$1,"借",IF(VLOOKUP(A6,仕訳帳!A:H,5,FALSE)=A$1,"貸",""))</f>
        <v/>
      </c>
      <c r="D6" s="26" t="str">
        <f>IF(C6="借",VLOOKUP(A6,仕訳帳!A:H,5,FALSE),IF(C6="貸",VLOOKUP(A6,仕訳帳!A:H,3,FALSE),""))</f>
        <v/>
      </c>
      <c r="E6" s="26" t="str">
        <f>IF(C6="","",VLOOKUP(A6,仕訳帳!A:H,7,FALSE))</f>
        <v/>
      </c>
      <c r="F6" s="26" t="str">
        <f>IF(C6="","",VLOOKUP(A6,仕訳帳!A:H,8,FALSE))</f>
        <v/>
      </c>
      <c r="G6" s="36">
        <f>IF(C6="借",VLOOKUP(A6,仕訳帳!A:H,4,FALSE),0)</f>
        <v>0</v>
      </c>
      <c r="H6" s="36">
        <f>IF(C6="貸",VLOOKUP(A6,仕訳帳!A:H,6,FALSE),0)</f>
        <v>0</v>
      </c>
      <c r="I6" s="37">
        <f t="shared" ref="I6:I69" si="1">I5+IF(C6="借",G6,0)-IF(C6="貸",H6,0)</f>
        <v>0</v>
      </c>
    </row>
    <row r="7" spans="1:9" s="5" customFormat="1">
      <c r="A7" s="34">
        <f t="shared" si="0"/>
        <v>4</v>
      </c>
      <c r="B7" s="25">
        <f>IF(VLOOKUP(A7,仕訳帳!A:H,2,FALSE)="","",VLOOKUP(A7,仕訳帳!A:H,2,FALSE))</f>
        <v>42747</v>
      </c>
      <c r="C7" s="35" t="str">
        <f>IF(VLOOKUP(A7,仕訳帳!A:H,3,FALSE)=A$1,"借",IF(VLOOKUP(A7,仕訳帳!A:H,5,FALSE)=A$1,"貸",""))</f>
        <v/>
      </c>
      <c r="D7" s="26" t="str">
        <f>IF(C7="借",VLOOKUP(A7,仕訳帳!A:H,5,FALSE),IF(C7="貸",VLOOKUP(A7,仕訳帳!A:H,3,FALSE),""))</f>
        <v/>
      </c>
      <c r="E7" s="26" t="str">
        <f>IF(C7="","",VLOOKUP(A7,仕訳帳!A:H,7,FALSE))</f>
        <v/>
      </c>
      <c r="F7" s="26" t="str">
        <f>IF(C7="","",VLOOKUP(A7,仕訳帳!A:H,8,FALSE))</f>
        <v/>
      </c>
      <c r="G7" s="36">
        <f>IF(C7="借",VLOOKUP(A7,仕訳帳!A:H,4,FALSE),0)</f>
        <v>0</v>
      </c>
      <c r="H7" s="36">
        <f>IF(C7="貸",VLOOKUP(A7,仕訳帳!A:H,6,FALSE),0)</f>
        <v>0</v>
      </c>
      <c r="I7" s="37">
        <f t="shared" si="1"/>
        <v>0</v>
      </c>
    </row>
    <row r="8" spans="1:9" s="5" customFormat="1">
      <c r="A8" s="34">
        <f t="shared" si="0"/>
        <v>5</v>
      </c>
      <c r="B8" s="25">
        <f>IF(VLOOKUP(A8,仕訳帳!A:H,2,FALSE)="","",VLOOKUP(A8,仕訳帳!A:H,2,FALSE))</f>
        <v>42755</v>
      </c>
      <c r="C8" s="35" t="str">
        <f>IF(VLOOKUP(A8,仕訳帳!A:H,3,FALSE)=A$1,"借",IF(VLOOKUP(A8,仕訳帳!A:H,5,FALSE)=A$1,"貸",""))</f>
        <v/>
      </c>
      <c r="D8" s="26" t="str">
        <f>IF(C8="借",VLOOKUP(A8,仕訳帳!A:H,5,FALSE),IF(C8="貸",VLOOKUP(A8,仕訳帳!A:H,3,FALSE),""))</f>
        <v/>
      </c>
      <c r="E8" s="26" t="str">
        <f>IF(C8="","",VLOOKUP(A8,仕訳帳!A:H,7,FALSE))</f>
        <v/>
      </c>
      <c r="F8" s="26" t="str">
        <f>IF(C8="","",VLOOKUP(A8,仕訳帳!A:H,8,FALSE))</f>
        <v/>
      </c>
      <c r="G8" s="36">
        <f>IF(C8="借",VLOOKUP(A8,仕訳帳!A:H,4,FALSE),0)</f>
        <v>0</v>
      </c>
      <c r="H8" s="36">
        <f>IF(C8="貸",VLOOKUP(A8,仕訳帳!A:H,6,FALSE),0)</f>
        <v>0</v>
      </c>
      <c r="I8" s="37">
        <f t="shared" si="1"/>
        <v>0</v>
      </c>
    </row>
    <row r="9" spans="1:9" s="5" customFormat="1">
      <c r="A9" s="34">
        <f t="shared" si="0"/>
        <v>6</v>
      </c>
      <c r="B9" s="25">
        <f>IF(VLOOKUP(A9,仕訳帳!A:H,2,FALSE)="","",VLOOKUP(A9,仕訳帳!A:H,2,FALSE))</f>
        <v>42756</v>
      </c>
      <c r="C9" s="35" t="str">
        <f>IF(VLOOKUP(A9,仕訳帳!A:H,3,FALSE)=A$1,"借",IF(VLOOKUP(A9,仕訳帳!A:H,5,FALSE)=A$1,"貸",""))</f>
        <v/>
      </c>
      <c r="D9" s="26" t="str">
        <f>IF(C9="借",VLOOKUP(A9,仕訳帳!A:H,5,FALSE),IF(C9="貸",VLOOKUP(A9,仕訳帳!A:H,3,FALSE),""))</f>
        <v/>
      </c>
      <c r="E9" s="26" t="str">
        <f>IF(C9="","",VLOOKUP(A9,仕訳帳!A:H,7,FALSE))</f>
        <v/>
      </c>
      <c r="F9" s="26" t="str">
        <f>IF(C9="","",VLOOKUP(A9,仕訳帳!A:H,8,FALSE))</f>
        <v/>
      </c>
      <c r="G9" s="36">
        <f>IF(C9="借",VLOOKUP(A9,仕訳帳!A:H,4,FALSE),0)</f>
        <v>0</v>
      </c>
      <c r="H9" s="36">
        <f>IF(C9="貸",VLOOKUP(A9,仕訳帳!A:H,6,FALSE),0)</f>
        <v>0</v>
      </c>
      <c r="I9" s="37">
        <f t="shared" si="1"/>
        <v>0</v>
      </c>
    </row>
    <row r="10" spans="1:9" s="5" customFormat="1">
      <c r="A10" s="34">
        <f t="shared" si="0"/>
        <v>7</v>
      </c>
      <c r="B10" s="25">
        <f>IF(VLOOKUP(A10,仕訳帳!A:H,2,FALSE)="","",VLOOKUP(A10,仕訳帳!A:H,2,FALSE))</f>
        <v>42758</v>
      </c>
      <c r="C10" s="35" t="str">
        <f>IF(VLOOKUP(A10,仕訳帳!A:H,3,FALSE)=A$1,"借",IF(VLOOKUP(A10,仕訳帳!A:H,5,FALSE)=A$1,"貸",""))</f>
        <v/>
      </c>
      <c r="D10" s="26" t="str">
        <f>IF(C10="借",VLOOKUP(A10,仕訳帳!A:H,5,FALSE),IF(C10="貸",VLOOKUP(A10,仕訳帳!A:H,3,FALSE),""))</f>
        <v/>
      </c>
      <c r="E10" s="26" t="str">
        <f>IF(C10="","",VLOOKUP(A10,仕訳帳!A:H,7,FALSE))</f>
        <v/>
      </c>
      <c r="F10" s="26" t="str">
        <f>IF(C10="","",VLOOKUP(A10,仕訳帳!A:H,8,FALSE))</f>
        <v/>
      </c>
      <c r="G10" s="36">
        <f>IF(C10="借",VLOOKUP(A10,仕訳帳!A:H,4,FALSE),0)</f>
        <v>0</v>
      </c>
      <c r="H10" s="36">
        <f>IF(C10="貸",VLOOKUP(A10,仕訳帳!A:H,6,FALSE),0)</f>
        <v>0</v>
      </c>
      <c r="I10" s="37">
        <f t="shared" si="1"/>
        <v>0</v>
      </c>
    </row>
    <row r="11" spans="1:9" s="5" customFormat="1">
      <c r="A11" s="34">
        <f t="shared" si="0"/>
        <v>8</v>
      </c>
      <c r="B11" s="25">
        <f>IF(VLOOKUP(A11,仕訳帳!A:H,2,FALSE)="","",VLOOKUP(A11,仕訳帳!A:H,2,FALSE))</f>
        <v>42760</v>
      </c>
      <c r="C11" s="35" t="str">
        <f>IF(VLOOKUP(A11,仕訳帳!A:H,3,FALSE)=A$1,"借",IF(VLOOKUP(A11,仕訳帳!A:H,5,FALSE)=A$1,"貸",""))</f>
        <v/>
      </c>
      <c r="D11" s="26" t="str">
        <f>IF(C11="借",VLOOKUP(A11,仕訳帳!A:H,5,FALSE),IF(C11="貸",VLOOKUP(A11,仕訳帳!A:H,3,FALSE),""))</f>
        <v/>
      </c>
      <c r="E11" s="26" t="str">
        <f>IF(C11="","",VLOOKUP(A11,仕訳帳!A:H,7,FALSE))</f>
        <v/>
      </c>
      <c r="F11" s="26" t="str">
        <f>IF(C11="","",VLOOKUP(A11,仕訳帳!A:H,8,FALSE))</f>
        <v/>
      </c>
      <c r="G11" s="36">
        <f>IF(C11="借",VLOOKUP(A11,仕訳帳!A:H,4,FALSE),0)</f>
        <v>0</v>
      </c>
      <c r="H11" s="36">
        <f>IF(C11="貸",VLOOKUP(A11,仕訳帳!A:H,6,FALSE),0)</f>
        <v>0</v>
      </c>
      <c r="I11" s="37">
        <f t="shared" si="1"/>
        <v>0</v>
      </c>
    </row>
    <row r="12" spans="1:9" s="5" customFormat="1">
      <c r="A12" s="34">
        <f t="shared" si="0"/>
        <v>9</v>
      </c>
      <c r="B12" s="25">
        <f>IF(VLOOKUP(A12,仕訳帳!A:H,2,FALSE)="","",VLOOKUP(A12,仕訳帳!A:H,2,FALSE))</f>
        <v>42760</v>
      </c>
      <c r="C12" s="35" t="str">
        <f>IF(VLOOKUP(A12,仕訳帳!A:H,3,FALSE)=A$1,"借",IF(VLOOKUP(A12,仕訳帳!A:H,5,FALSE)=A$1,"貸",""))</f>
        <v/>
      </c>
      <c r="D12" s="26" t="str">
        <f>IF(C12="借",VLOOKUP(A12,仕訳帳!A:H,5,FALSE),IF(C12="貸",VLOOKUP(A12,仕訳帳!A:H,3,FALSE),""))</f>
        <v/>
      </c>
      <c r="E12" s="26" t="str">
        <f>IF(C12="","",VLOOKUP(A12,仕訳帳!A:H,7,FALSE))</f>
        <v/>
      </c>
      <c r="F12" s="26" t="str">
        <f>IF(C12="","",VLOOKUP(A12,仕訳帳!A:H,8,FALSE))</f>
        <v/>
      </c>
      <c r="G12" s="36">
        <f>IF(C12="借",VLOOKUP(A12,仕訳帳!A:H,4,FALSE),0)</f>
        <v>0</v>
      </c>
      <c r="H12" s="36">
        <f>IF(C12="貸",VLOOKUP(A12,仕訳帳!A:H,6,FALSE),0)</f>
        <v>0</v>
      </c>
      <c r="I12" s="37">
        <f t="shared" si="1"/>
        <v>0</v>
      </c>
    </row>
    <row r="13" spans="1:9" s="5" customFormat="1">
      <c r="A13" s="34">
        <f t="shared" si="0"/>
        <v>10</v>
      </c>
      <c r="B13" s="25">
        <f>IF(VLOOKUP(A13,仕訳帳!A:H,2,FALSE)="","",VLOOKUP(A13,仕訳帳!A:H,2,FALSE))</f>
        <v>42766</v>
      </c>
      <c r="C13" s="35" t="str">
        <f>IF(VLOOKUP(A13,仕訳帳!A:H,3,FALSE)=A$1,"借",IF(VLOOKUP(A13,仕訳帳!A:H,5,FALSE)=A$1,"貸",""))</f>
        <v/>
      </c>
      <c r="D13" s="26" t="str">
        <f>IF(C13="借",VLOOKUP(A13,仕訳帳!A:H,5,FALSE),IF(C13="貸",VLOOKUP(A13,仕訳帳!A:H,3,FALSE),""))</f>
        <v/>
      </c>
      <c r="E13" s="26" t="str">
        <f>IF(C13="","",VLOOKUP(A13,仕訳帳!A:H,7,FALSE))</f>
        <v/>
      </c>
      <c r="F13" s="26" t="str">
        <f>IF(C13="","",VLOOKUP(A13,仕訳帳!A:H,8,FALSE))</f>
        <v/>
      </c>
      <c r="G13" s="36">
        <f>IF(C13="借",VLOOKUP(A13,仕訳帳!A:H,4,FALSE),0)</f>
        <v>0</v>
      </c>
      <c r="H13" s="36">
        <f>IF(C13="貸",VLOOKUP(A13,仕訳帳!A:H,6,FALSE),0)</f>
        <v>0</v>
      </c>
      <c r="I13" s="37">
        <f t="shared" si="1"/>
        <v>0</v>
      </c>
    </row>
    <row r="14" spans="1:9" s="5" customFormat="1">
      <c r="A14" s="34">
        <f t="shared" si="0"/>
        <v>11</v>
      </c>
      <c r="B14" s="25">
        <f>IF(VLOOKUP(A14,仕訳帳!A:H,2,FALSE)="","",VLOOKUP(A14,仕訳帳!A:H,2,FALSE))</f>
        <v>42766</v>
      </c>
      <c r="C14" s="35" t="str">
        <f>IF(VLOOKUP(A14,仕訳帳!A:H,3,FALSE)=A$1,"借",IF(VLOOKUP(A14,仕訳帳!A:H,5,FALSE)=A$1,"貸",""))</f>
        <v>借</v>
      </c>
      <c r="D14" s="26" t="str">
        <f>IF(C14="借",VLOOKUP(A14,仕訳帳!A:H,5,FALSE),IF(C14="貸",VLOOKUP(A14,仕訳帳!A:H,3,FALSE),""))</f>
        <v>事業主借</v>
      </c>
      <c r="E14" s="26" t="str">
        <f>IF(C14="","",VLOOKUP(A14,仕訳帳!A:H,7,FALSE))</f>
        <v>○✕不動産</v>
      </c>
      <c r="F14" s="26" t="str">
        <f>IF(C14="","",VLOOKUP(A14,仕訳帳!A:H,8,FALSE))</f>
        <v>家賃（2月分）（家事按分30%）</v>
      </c>
      <c r="G14" s="36">
        <f>IF(C14="借",VLOOKUP(A14,仕訳帳!A:H,4,FALSE),0)</f>
        <v>50000</v>
      </c>
      <c r="H14" s="36">
        <f>IF(C14="貸",VLOOKUP(A14,仕訳帳!A:H,6,FALSE),0)</f>
        <v>0</v>
      </c>
      <c r="I14" s="37">
        <f t="shared" si="1"/>
        <v>50000</v>
      </c>
    </row>
    <row r="15" spans="1:9" s="5" customFormat="1">
      <c r="A15" s="34">
        <f t="shared" si="0"/>
        <v>12</v>
      </c>
      <c r="B15" s="25">
        <f>IF(VLOOKUP(A15,仕訳帳!A:H,2,FALSE)="","",VLOOKUP(A15,仕訳帳!A:H,2,FALSE))</f>
        <v>42767</v>
      </c>
      <c r="C15" s="35" t="str">
        <f>IF(VLOOKUP(A15,仕訳帳!A:H,3,FALSE)=A$1,"借",IF(VLOOKUP(A15,仕訳帳!A:H,5,FALSE)=A$1,"貸",""))</f>
        <v/>
      </c>
      <c r="D15" s="26" t="str">
        <f>IF(C15="借",VLOOKUP(A15,仕訳帳!A:H,5,FALSE),IF(C15="貸",VLOOKUP(A15,仕訳帳!A:H,3,FALSE),""))</f>
        <v/>
      </c>
      <c r="E15" s="26" t="str">
        <f>IF(C15="","",VLOOKUP(A15,仕訳帳!A:H,7,FALSE))</f>
        <v/>
      </c>
      <c r="F15" s="26" t="str">
        <f>IF(C15="","",VLOOKUP(A15,仕訳帳!A:H,8,FALSE))</f>
        <v/>
      </c>
      <c r="G15" s="36">
        <f>IF(C15="借",VLOOKUP(A15,仕訳帳!A:H,4,FALSE),0)</f>
        <v>0</v>
      </c>
      <c r="H15" s="36">
        <f>IF(C15="貸",VLOOKUP(A15,仕訳帳!A:H,6,FALSE),0)</f>
        <v>0</v>
      </c>
      <c r="I15" s="37">
        <f t="shared" si="1"/>
        <v>50000</v>
      </c>
    </row>
    <row r="16" spans="1:9" s="5" customFormat="1">
      <c r="A16" s="34">
        <f t="shared" si="0"/>
        <v>13</v>
      </c>
      <c r="B16" s="25" t="str">
        <f>IF(VLOOKUP(A16,仕訳帳!A:H,2,FALSE)="","",VLOOKUP(A16,仕訳帳!A:H,2,FALSE))</f>
        <v/>
      </c>
      <c r="C16" s="35" t="str">
        <f>IF(VLOOKUP(A16,仕訳帳!A:H,3,FALSE)=A$1,"借",IF(VLOOKUP(A16,仕訳帳!A:H,5,FALSE)=A$1,"貸",""))</f>
        <v/>
      </c>
      <c r="D16" s="26" t="str">
        <f>IF(C16="借",VLOOKUP(A16,仕訳帳!A:H,5,FALSE),IF(C16="貸",VLOOKUP(A16,仕訳帳!A:H,3,FALSE),""))</f>
        <v/>
      </c>
      <c r="E16" s="26" t="str">
        <f>IF(C16="","",VLOOKUP(A16,仕訳帳!A:H,7,FALSE))</f>
        <v/>
      </c>
      <c r="F16" s="26" t="str">
        <f>IF(C16="","",VLOOKUP(A16,仕訳帳!A:H,8,FALSE))</f>
        <v/>
      </c>
      <c r="G16" s="36">
        <f>IF(C16="借",VLOOKUP(A16,仕訳帳!A:H,4,FALSE),0)</f>
        <v>0</v>
      </c>
      <c r="H16" s="36">
        <f>IF(C16="貸",VLOOKUP(A16,仕訳帳!A:H,6,FALSE),0)</f>
        <v>0</v>
      </c>
      <c r="I16" s="37">
        <f t="shared" si="1"/>
        <v>50000</v>
      </c>
    </row>
    <row r="17" spans="1:9" s="5" customFormat="1">
      <c r="A17" s="34">
        <f t="shared" si="0"/>
        <v>14</v>
      </c>
      <c r="B17" s="25" t="str">
        <f>IF(VLOOKUP(A17,仕訳帳!A:H,2,FALSE)="","",VLOOKUP(A17,仕訳帳!A:H,2,FALSE))</f>
        <v/>
      </c>
      <c r="C17" s="35" t="str">
        <f>IF(VLOOKUP(A17,仕訳帳!A:H,3,FALSE)=A$1,"借",IF(VLOOKUP(A17,仕訳帳!A:H,5,FALSE)=A$1,"貸",""))</f>
        <v/>
      </c>
      <c r="D17" s="26" t="str">
        <f>IF(C17="借",VLOOKUP(A17,仕訳帳!A:H,5,FALSE),IF(C17="貸",VLOOKUP(A17,仕訳帳!A:H,3,FALSE),""))</f>
        <v/>
      </c>
      <c r="E17" s="26" t="str">
        <f>IF(C17="","",VLOOKUP(A17,仕訳帳!A:H,7,FALSE))</f>
        <v/>
      </c>
      <c r="F17" s="26" t="str">
        <f>IF(C17="","",VLOOKUP(A17,仕訳帳!A:H,8,FALSE))</f>
        <v/>
      </c>
      <c r="G17" s="36">
        <f>IF(C17="借",VLOOKUP(A17,仕訳帳!A:H,4,FALSE),0)</f>
        <v>0</v>
      </c>
      <c r="H17" s="36">
        <f>IF(C17="貸",VLOOKUP(A17,仕訳帳!A:H,6,FALSE),0)</f>
        <v>0</v>
      </c>
      <c r="I17" s="37">
        <f t="shared" si="1"/>
        <v>50000</v>
      </c>
    </row>
    <row r="18" spans="1:9" s="5" customFormat="1">
      <c r="A18" s="34">
        <f t="shared" si="0"/>
        <v>15</v>
      </c>
      <c r="B18" s="25" t="str">
        <f>IF(VLOOKUP(A18,仕訳帳!A:H,2,FALSE)="","",VLOOKUP(A18,仕訳帳!A:H,2,FALSE))</f>
        <v/>
      </c>
      <c r="C18" s="35" t="str">
        <f>IF(VLOOKUP(A18,仕訳帳!A:H,3,FALSE)=A$1,"借",IF(VLOOKUP(A18,仕訳帳!A:H,5,FALSE)=A$1,"貸",""))</f>
        <v/>
      </c>
      <c r="D18" s="26" t="str">
        <f>IF(C18="借",VLOOKUP(A18,仕訳帳!A:H,5,FALSE),IF(C18="貸",VLOOKUP(A18,仕訳帳!A:H,3,FALSE),""))</f>
        <v/>
      </c>
      <c r="E18" s="26" t="str">
        <f>IF(C18="","",VLOOKUP(A18,仕訳帳!A:H,7,FALSE))</f>
        <v/>
      </c>
      <c r="F18" s="26" t="str">
        <f>IF(C18="","",VLOOKUP(A18,仕訳帳!A:H,8,FALSE))</f>
        <v/>
      </c>
      <c r="G18" s="36">
        <f>IF(C18="借",VLOOKUP(A18,仕訳帳!A:H,4,FALSE),0)</f>
        <v>0</v>
      </c>
      <c r="H18" s="36">
        <f>IF(C18="貸",VLOOKUP(A18,仕訳帳!A:H,6,FALSE),0)</f>
        <v>0</v>
      </c>
      <c r="I18" s="37">
        <f t="shared" si="1"/>
        <v>50000</v>
      </c>
    </row>
    <row r="19" spans="1:9" s="5" customFormat="1">
      <c r="A19" s="34">
        <f t="shared" si="0"/>
        <v>16</v>
      </c>
      <c r="B19" s="25" t="str">
        <f>IF(VLOOKUP(A19,仕訳帳!A:H,2,FALSE)="","",VLOOKUP(A19,仕訳帳!A:H,2,FALSE))</f>
        <v/>
      </c>
      <c r="C19" s="35" t="str">
        <f>IF(VLOOKUP(A19,仕訳帳!A:H,3,FALSE)=A$1,"借",IF(VLOOKUP(A19,仕訳帳!A:H,5,FALSE)=A$1,"貸",""))</f>
        <v/>
      </c>
      <c r="D19" s="26" t="str">
        <f>IF(C19="借",VLOOKUP(A19,仕訳帳!A:H,5,FALSE),IF(C19="貸",VLOOKUP(A19,仕訳帳!A:H,3,FALSE),""))</f>
        <v/>
      </c>
      <c r="E19" s="26" t="str">
        <f>IF(C19="","",VLOOKUP(A19,仕訳帳!A:H,7,FALSE))</f>
        <v/>
      </c>
      <c r="F19" s="26" t="str">
        <f>IF(C19="","",VLOOKUP(A19,仕訳帳!A:H,8,FALSE))</f>
        <v/>
      </c>
      <c r="G19" s="36">
        <f>IF(C19="借",VLOOKUP(A19,仕訳帳!A:H,4,FALSE),0)</f>
        <v>0</v>
      </c>
      <c r="H19" s="36">
        <f>IF(C19="貸",VLOOKUP(A19,仕訳帳!A:H,6,FALSE),0)</f>
        <v>0</v>
      </c>
      <c r="I19" s="37">
        <f t="shared" si="1"/>
        <v>50000</v>
      </c>
    </row>
    <row r="20" spans="1:9" s="5" customFormat="1">
      <c r="A20" s="34">
        <f t="shared" si="0"/>
        <v>17</v>
      </c>
      <c r="B20" s="25" t="str">
        <f>IF(VLOOKUP(A20,仕訳帳!A:H,2,FALSE)="","",VLOOKUP(A20,仕訳帳!A:H,2,FALSE))</f>
        <v/>
      </c>
      <c r="C20" s="35" t="str">
        <f>IF(VLOOKUP(A20,仕訳帳!A:H,3,FALSE)=A$1,"借",IF(VLOOKUP(A20,仕訳帳!A:H,5,FALSE)=A$1,"貸",""))</f>
        <v/>
      </c>
      <c r="D20" s="26" t="str">
        <f>IF(C20="借",VLOOKUP(A20,仕訳帳!A:H,5,FALSE),IF(C20="貸",VLOOKUP(A20,仕訳帳!A:H,3,FALSE),""))</f>
        <v/>
      </c>
      <c r="E20" s="26" t="str">
        <f>IF(C20="","",VLOOKUP(A20,仕訳帳!A:H,7,FALSE))</f>
        <v/>
      </c>
      <c r="F20" s="26" t="str">
        <f>IF(C20="","",VLOOKUP(A20,仕訳帳!A:H,8,FALSE))</f>
        <v/>
      </c>
      <c r="G20" s="36">
        <f>IF(C20="借",VLOOKUP(A20,仕訳帳!A:H,4,FALSE),0)</f>
        <v>0</v>
      </c>
      <c r="H20" s="36">
        <f>IF(C20="貸",VLOOKUP(A20,仕訳帳!A:H,6,FALSE),0)</f>
        <v>0</v>
      </c>
      <c r="I20" s="37">
        <f t="shared" si="1"/>
        <v>50000</v>
      </c>
    </row>
    <row r="21" spans="1:9" s="5" customFormat="1">
      <c r="A21" s="34">
        <f t="shared" si="0"/>
        <v>18</v>
      </c>
      <c r="B21" s="25" t="str">
        <f>IF(VLOOKUP(A21,仕訳帳!A:H,2,FALSE)="","",VLOOKUP(A21,仕訳帳!A:H,2,FALSE))</f>
        <v/>
      </c>
      <c r="C21" s="35" t="str">
        <f>IF(VLOOKUP(A21,仕訳帳!A:H,3,FALSE)=A$1,"借",IF(VLOOKUP(A21,仕訳帳!A:H,5,FALSE)=A$1,"貸",""))</f>
        <v/>
      </c>
      <c r="D21" s="26" t="str">
        <f>IF(C21="借",VLOOKUP(A21,仕訳帳!A:H,5,FALSE),IF(C21="貸",VLOOKUP(A21,仕訳帳!A:H,3,FALSE),""))</f>
        <v/>
      </c>
      <c r="E21" s="26" t="str">
        <f>IF(C21="","",VLOOKUP(A21,仕訳帳!A:H,7,FALSE))</f>
        <v/>
      </c>
      <c r="F21" s="26" t="str">
        <f>IF(C21="","",VLOOKUP(A21,仕訳帳!A:H,8,FALSE))</f>
        <v/>
      </c>
      <c r="G21" s="36">
        <f>IF(C21="借",VLOOKUP(A21,仕訳帳!A:H,4,FALSE),0)</f>
        <v>0</v>
      </c>
      <c r="H21" s="36">
        <f>IF(C21="貸",VLOOKUP(A21,仕訳帳!A:H,6,FALSE),0)</f>
        <v>0</v>
      </c>
      <c r="I21" s="37">
        <f t="shared" si="1"/>
        <v>50000</v>
      </c>
    </row>
    <row r="22" spans="1:9" s="5" customFormat="1">
      <c r="A22" s="34">
        <f t="shared" si="0"/>
        <v>19</v>
      </c>
      <c r="B22" s="25" t="str">
        <f>IF(VLOOKUP(A22,仕訳帳!A:H,2,FALSE)="","",VLOOKUP(A22,仕訳帳!A:H,2,FALSE))</f>
        <v/>
      </c>
      <c r="C22" s="35" t="str">
        <f>IF(VLOOKUP(A22,仕訳帳!A:H,3,FALSE)=A$1,"借",IF(VLOOKUP(A22,仕訳帳!A:H,5,FALSE)=A$1,"貸",""))</f>
        <v/>
      </c>
      <c r="D22" s="26" t="str">
        <f>IF(C22="借",VLOOKUP(A22,仕訳帳!A:H,5,FALSE),IF(C22="貸",VLOOKUP(A22,仕訳帳!A:H,3,FALSE),""))</f>
        <v/>
      </c>
      <c r="E22" s="26" t="str">
        <f>IF(C22="","",VLOOKUP(A22,仕訳帳!A:H,7,FALSE))</f>
        <v/>
      </c>
      <c r="F22" s="26" t="str">
        <f>IF(C22="","",VLOOKUP(A22,仕訳帳!A:H,8,FALSE))</f>
        <v/>
      </c>
      <c r="G22" s="36">
        <f>IF(C22="借",VLOOKUP(A22,仕訳帳!A:H,4,FALSE),0)</f>
        <v>0</v>
      </c>
      <c r="H22" s="36">
        <f>IF(C22="貸",VLOOKUP(A22,仕訳帳!A:H,6,FALSE),0)</f>
        <v>0</v>
      </c>
      <c r="I22" s="37">
        <f t="shared" si="1"/>
        <v>50000</v>
      </c>
    </row>
    <row r="23" spans="1:9" s="5" customFormat="1">
      <c r="A23" s="34">
        <f t="shared" si="0"/>
        <v>20</v>
      </c>
      <c r="B23" s="25" t="str">
        <f>IF(VLOOKUP(A23,仕訳帳!A:H,2,FALSE)="","",VLOOKUP(A23,仕訳帳!A:H,2,FALSE))</f>
        <v/>
      </c>
      <c r="C23" s="35" t="str">
        <f>IF(VLOOKUP(A23,仕訳帳!A:H,3,FALSE)=A$1,"借",IF(VLOOKUP(A23,仕訳帳!A:H,5,FALSE)=A$1,"貸",""))</f>
        <v/>
      </c>
      <c r="D23" s="26" t="str">
        <f>IF(C23="借",VLOOKUP(A23,仕訳帳!A:H,5,FALSE),IF(C23="貸",VLOOKUP(A23,仕訳帳!A:H,3,FALSE),""))</f>
        <v/>
      </c>
      <c r="E23" s="26" t="str">
        <f>IF(C23="","",VLOOKUP(A23,仕訳帳!A:H,7,FALSE))</f>
        <v/>
      </c>
      <c r="F23" s="26" t="str">
        <f>IF(C23="","",VLOOKUP(A23,仕訳帳!A:H,8,FALSE))</f>
        <v/>
      </c>
      <c r="G23" s="36">
        <f>IF(C23="借",VLOOKUP(A23,仕訳帳!A:H,4,FALSE),0)</f>
        <v>0</v>
      </c>
      <c r="H23" s="36">
        <f>IF(C23="貸",VLOOKUP(A23,仕訳帳!A:H,6,FALSE),0)</f>
        <v>0</v>
      </c>
      <c r="I23" s="37">
        <f t="shared" si="1"/>
        <v>50000</v>
      </c>
    </row>
    <row r="24" spans="1:9" s="5" customFormat="1">
      <c r="A24" s="34">
        <f t="shared" si="0"/>
        <v>21</v>
      </c>
      <c r="B24" s="25" t="str">
        <f>IF(VLOOKUP(A24,仕訳帳!A:H,2,FALSE)="","",VLOOKUP(A24,仕訳帳!A:H,2,FALSE))</f>
        <v/>
      </c>
      <c r="C24" s="35" t="str">
        <f>IF(VLOOKUP(A24,仕訳帳!A:H,3,FALSE)=A$1,"借",IF(VLOOKUP(A24,仕訳帳!A:H,5,FALSE)=A$1,"貸",""))</f>
        <v/>
      </c>
      <c r="D24" s="26" t="str">
        <f>IF(C24="借",VLOOKUP(A24,仕訳帳!A:H,5,FALSE),IF(C24="貸",VLOOKUP(A24,仕訳帳!A:H,3,FALSE),""))</f>
        <v/>
      </c>
      <c r="E24" s="26" t="str">
        <f>IF(C24="","",VLOOKUP(A24,仕訳帳!A:H,7,FALSE))</f>
        <v/>
      </c>
      <c r="F24" s="26" t="str">
        <f>IF(C24="","",VLOOKUP(A24,仕訳帳!A:H,8,FALSE))</f>
        <v/>
      </c>
      <c r="G24" s="36">
        <f>IF(C24="借",VLOOKUP(A24,仕訳帳!A:H,4,FALSE),0)</f>
        <v>0</v>
      </c>
      <c r="H24" s="36">
        <f>IF(C24="貸",VLOOKUP(A24,仕訳帳!A:H,6,FALSE),0)</f>
        <v>0</v>
      </c>
      <c r="I24" s="37">
        <f t="shared" si="1"/>
        <v>50000</v>
      </c>
    </row>
    <row r="25" spans="1:9" s="5" customFormat="1">
      <c r="A25" s="34">
        <f t="shared" si="0"/>
        <v>22</v>
      </c>
      <c r="B25" s="25" t="str">
        <f>IF(VLOOKUP(A25,仕訳帳!A:H,2,FALSE)="","",VLOOKUP(A25,仕訳帳!A:H,2,FALSE))</f>
        <v/>
      </c>
      <c r="C25" s="35" t="str">
        <f>IF(VLOOKUP(A25,仕訳帳!A:H,3,FALSE)=A$1,"借",IF(VLOOKUP(A25,仕訳帳!A:H,5,FALSE)=A$1,"貸",""))</f>
        <v/>
      </c>
      <c r="D25" s="26" t="str">
        <f>IF(C25="借",VLOOKUP(A25,仕訳帳!A:H,5,FALSE),IF(C25="貸",VLOOKUP(A25,仕訳帳!A:H,3,FALSE),""))</f>
        <v/>
      </c>
      <c r="E25" s="26" t="str">
        <f>IF(C25="","",VLOOKUP(A25,仕訳帳!A:H,7,FALSE))</f>
        <v/>
      </c>
      <c r="F25" s="26" t="str">
        <f>IF(C25="","",VLOOKUP(A25,仕訳帳!A:H,8,FALSE))</f>
        <v/>
      </c>
      <c r="G25" s="36">
        <f>IF(C25="借",VLOOKUP(A25,仕訳帳!A:H,4,FALSE),0)</f>
        <v>0</v>
      </c>
      <c r="H25" s="36">
        <f>IF(C25="貸",VLOOKUP(A25,仕訳帳!A:H,6,FALSE),0)</f>
        <v>0</v>
      </c>
      <c r="I25" s="37">
        <f t="shared" si="1"/>
        <v>50000</v>
      </c>
    </row>
    <row r="26" spans="1:9" s="5" customFormat="1">
      <c r="A26" s="34">
        <f t="shared" si="0"/>
        <v>23</v>
      </c>
      <c r="B26" s="25" t="str">
        <f>IF(VLOOKUP(A26,仕訳帳!A:H,2,FALSE)="","",VLOOKUP(A26,仕訳帳!A:H,2,FALSE))</f>
        <v/>
      </c>
      <c r="C26" s="35" t="str">
        <f>IF(VLOOKUP(A26,仕訳帳!A:H,3,FALSE)=A$1,"借",IF(VLOOKUP(A26,仕訳帳!A:H,5,FALSE)=A$1,"貸",""))</f>
        <v/>
      </c>
      <c r="D26" s="26" t="str">
        <f>IF(C26="借",VLOOKUP(A26,仕訳帳!A:H,5,FALSE),IF(C26="貸",VLOOKUP(A26,仕訳帳!A:H,3,FALSE),""))</f>
        <v/>
      </c>
      <c r="E26" s="26" t="str">
        <f>IF(C26="","",VLOOKUP(A26,仕訳帳!A:H,7,FALSE))</f>
        <v/>
      </c>
      <c r="F26" s="26" t="str">
        <f>IF(C26="","",VLOOKUP(A26,仕訳帳!A:H,8,FALSE))</f>
        <v/>
      </c>
      <c r="G26" s="36">
        <f>IF(C26="借",VLOOKUP(A26,仕訳帳!A:H,4,FALSE),0)</f>
        <v>0</v>
      </c>
      <c r="H26" s="36">
        <f>IF(C26="貸",VLOOKUP(A26,仕訳帳!A:H,6,FALSE),0)</f>
        <v>0</v>
      </c>
      <c r="I26" s="37">
        <f t="shared" si="1"/>
        <v>50000</v>
      </c>
    </row>
    <row r="27" spans="1:9" s="5" customFormat="1">
      <c r="A27" s="34">
        <f t="shared" si="0"/>
        <v>24</v>
      </c>
      <c r="B27" s="25" t="str">
        <f>IF(VLOOKUP(A27,仕訳帳!A:H,2,FALSE)="","",VLOOKUP(A27,仕訳帳!A:H,2,FALSE))</f>
        <v/>
      </c>
      <c r="C27" s="35" t="str">
        <f>IF(VLOOKUP(A27,仕訳帳!A:H,3,FALSE)=A$1,"借",IF(VLOOKUP(A27,仕訳帳!A:H,5,FALSE)=A$1,"貸",""))</f>
        <v/>
      </c>
      <c r="D27" s="26" t="str">
        <f>IF(C27="借",VLOOKUP(A27,仕訳帳!A:H,5,FALSE),IF(C27="貸",VLOOKUP(A27,仕訳帳!A:H,3,FALSE),""))</f>
        <v/>
      </c>
      <c r="E27" s="26" t="str">
        <f>IF(C27="","",VLOOKUP(A27,仕訳帳!A:H,7,FALSE))</f>
        <v/>
      </c>
      <c r="F27" s="26" t="str">
        <f>IF(C27="","",VLOOKUP(A27,仕訳帳!A:H,8,FALSE))</f>
        <v/>
      </c>
      <c r="G27" s="36">
        <f>IF(C27="借",VLOOKUP(A27,仕訳帳!A:H,4,FALSE),0)</f>
        <v>0</v>
      </c>
      <c r="H27" s="36">
        <f>IF(C27="貸",VLOOKUP(A27,仕訳帳!A:H,6,FALSE),0)</f>
        <v>0</v>
      </c>
      <c r="I27" s="37">
        <f t="shared" si="1"/>
        <v>50000</v>
      </c>
    </row>
    <row r="28" spans="1:9" s="5" customFormat="1">
      <c r="A28" s="34">
        <f t="shared" si="0"/>
        <v>25</v>
      </c>
      <c r="B28" s="25" t="str">
        <f>IF(VLOOKUP(A28,仕訳帳!A:H,2,FALSE)="","",VLOOKUP(A28,仕訳帳!A:H,2,FALSE))</f>
        <v/>
      </c>
      <c r="C28" s="35" t="str">
        <f>IF(VLOOKUP(A28,仕訳帳!A:H,3,FALSE)=A$1,"借",IF(VLOOKUP(A28,仕訳帳!A:H,5,FALSE)=A$1,"貸",""))</f>
        <v/>
      </c>
      <c r="D28" s="26" t="str">
        <f>IF(C28="借",VLOOKUP(A28,仕訳帳!A:H,5,FALSE),IF(C28="貸",VLOOKUP(A28,仕訳帳!A:H,3,FALSE),""))</f>
        <v/>
      </c>
      <c r="E28" s="26" t="str">
        <f>IF(C28="","",VLOOKUP(A28,仕訳帳!A:H,7,FALSE))</f>
        <v/>
      </c>
      <c r="F28" s="26" t="str">
        <f>IF(C28="","",VLOOKUP(A28,仕訳帳!A:H,8,FALSE))</f>
        <v/>
      </c>
      <c r="G28" s="36">
        <f>IF(C28="借",VLOOKUP(A28,仕訳帳!A:H,4,FALSE),0)</f>
        <v>0</v>
      </c>
      <c r="H28" s="36">
        <f>IF(C28="貸",VLOOKUP(A28,仕訳帳!A:H,6,FALSE),0)</f>
        <v>0</v>
      </c>
      <c r="I28" s="37">
        <f t="shared" si="1"/>
        <v>50000</v>
      </c>
    </row>
    <row r="29" spans="1:9" s="5" customFormat="1">
      <c r="A29" s="34">
        <f t="shared" si="0"/>
        <v>26</v>
      </c>
      <c r="B29" s="25" t="str">
        <f>IF(VLOOKUP(A29,仕訳帳!A:H,2,FALSE)="","",VLOOKUP(A29,仕訳帳!A:H,2,FALSE))</f>
        <v/>
      </c>
      <c r="C29" s="35" t="str">
        <f>IF(VLOOKUP(A29,仕訳帳!A:H,3,FALSE)=A$1,"借",IF(VLOOKUP(A29,仕訳帳!A:H,5,FALSE)=A$1,"貸",""))</f>
        <v/>
      </c>
      <c r="D29" s="26" t="str">
        <f>IF(C29="借",VLOOKUP(A29,仕訳帳!A:H,5,FALSE),IF(C29="貸",VLOOKUP(A29,仕訳帳!A:H,3,FALSE),""))</f>
        <v/>
      </c>
      <c r="E29" s="26" t="str">
        <f>IF(C29="","",VLOOKUP(A29,仕訳帳!A:H,7,FALSE))</f>
        <v/>
      </c>
      <c r="F29" s="26" t="str">
        <f>IF(C29="","",VLOOKUP(A29,仕訳帳!A:H,8,FALSE))</f>
        <v/>
      </c>
      <c r="G29" s="36">
        <f>IF(C29="借",VLOOKUP(A29,仕訳帳!A:H,4,FALSE),0)</f>
        <v>0</v>
      </c>
      <c r="H29" s="36">
        <f>IF(C29="貸",VLOOKUP(A29,仕訳帳!A:H,6,FALSE),0)</f>
        <v>0</v>
      </c>
      <c r="I29" s="37">
        <f t="shared" si="1"/>
        <v>50000</v>
      </c>
    </row>
    <row r="30" spans="1:9" s="5" customFormat="1">
      <c r="A30" s="34">
        <f t="shared" si="0"/>
        <v>27</v>
      </c>
      <c r="B30" s="25" t="str">
        <f>IF(VLOOKUP(A30,仕訳帳!A:H,2,FALSE)="","",VLOOKUP(A30,仕訳帳!A:H,2,FALSE))</f>
        <v/>
      </c>
      <c r="C30" s="35" t="str">
        <f>IF(VLOOKUP(A30,仕訳帳!A:H,3,FALSE)=A$1,"借",IF(VLOOKUP(A30,仕訳帳!A:H,5,FALSE)=A$1,"貸",""))</f>
        <v/>
      </c>
      <c r="D30" s="26" t="str">
        <f>IF(C30="借",VLOOKUP(A30,仕訳帳!A:H,5,FALSE),IF(C30="貸",VLOOKUP(A30,仕訳帳!A:H,3,FALSE),""))</f>
        <v/>
      </c>
      <c r="E30" s="26" t="str">
        <f>IF(C30="","",VLOOKUP(A30,仕訳帳!A:H,7,FALSE))</f>
        <v/>
      </c>
      <c r="F30" s="26" t="str">
        <f>IF(C30="","",VLOOKUP(A30,仕訳帳!A:H,8,FALSE))</f>
        <v/>
      </c>
      <c r="G30" s="36">
        <f>IF(C30="借",VLOOKUP(A30,仕訳帳!A:H,4,FALSE),0)</f>
        <v>0</v>
      </c>
      <c r="H30" s="36">
        <f>IF(C30="貸",VLOOKUP(A30,仕訳帳!A:H,6,FALSE),0)</f>
        <v>0</v>
      </c>
      <c r="I30" s="37">
        <f t="shared" si="1"/>
        <v>50000</v>
      </c>
    </row>
    <row r="31" spans="1:9" s="5" customFormat="1">
      <c r="A31" s="34">
        <f t="shared" si="0"/>
        <v>28</v>
      </c>
      <c r="B31" s="25" t="str">
        <f>IF(VLOOKUP(A31,仕訳帳!A:H,2,FALSE)="","",VLOOKUP(A31,仕訳帳!A:H,2,FALSE))</f>
        <v/>
      </c>
      <c r="C31" s="35" t="str">
        <f>IF(VLOOKUP(A31,仕訳帳!A:H,3,FALSE)=A$1,"借",IF(VLOOKUP(A31,仕訳帳!A:H,5,FALSE)=A$1,"貸",""))</f>
        <v/>
      </c>
      <c r="D31" s="26" t="str">
        <f>IF(C31="借",VLOOKUP(A31,仕訳帳!A:H,5,FALSE),IF(C31="貸",VLOOKUP(A31,仕訳帳!A:H,3,FALSE),""))</f>
        <v/>
      </c>
      <c r="E31" s="26" t="str">
        <f>IF(C31="","",VLOOKUP(A31,仕訳帳!A:H,7,FALSE))</f>
        <v/>
      </c>
      <c r="F31" s="26" t="str">
        <f>IF(C31="","",VLOOKUP(A31,仕訳帳!A:H,8,FALSE))</f>
        <v/>
      </c>
      <c r="G31" s="36">
        <f>IF(C31="借",VLOOKUP(A31,仕訳帳!A:H,4,FALSE),0)</f>
        <v>0</v>
      </c>
      <c r="H31" s="36">
        <f>IF(C31="貸",VLOOKUP(A31,仕訳帳!A:H,6,FALSE),0)</f>
        <v>0</v>
      </c>
      <c r="I31" s="37">
        <f t="shared" si="1"/>
        <v>50000</v>
      </c>
    </row>
    <row r="32" spans="1:9" s="5" customFormat="1">
      <c r="A32" s="34">
        <f t="shared" si="0"/>
        <v>29</v>
      </c>
      <c r="B32" s="25" t="str">
        <f>IF(VLOOKUP(A32,仕訳帳!A:H,2,FALSE)="","",VLOOKUP(A32,仕訳帳!A:H,2,FALSE))</f>
        <v/>
      </c>
      <c r="C32" s="35" t="str">
        <f>IF(VLOOKUP(A32,仕訳帳!A:H,3,FALSE)=A$1,"借",IF(VLOOKUP(A32,仕訳帳!A:H,5,FALSE)=A$1,"貸",""))</f>
        <v/>
      </c>
      <c r="D32" s="26" t="str">
        <f>IF(C32="借",VLOOKUP(A32,仕訳帳!A:H,5,FALSE),IF(C32="貸",VLOOKUP(A32,仕訳帳!A:H,3,FALSE),""))</f>
        <v/>
      </c>
      <c r="E32" s="26" t="str">
        <f>IF(C32="","",VLOOKUP(A32,仕訳帳!A:H,7,FALSE))</f>
        <v/>
      </c>
      <c r="F32" s="26" t="str">
        <f>IF(C32="","",VLOOKUP(A32,仕訳帳!A:H,8,FALSE))</f>
        <v/>
      </c>
      <c r="G32" s="36">
        <f>IF(C32="借",VLOOKUP(A32,仕訳帳!A:H,4,FALSE),0)</f>
        <v>0</v>
      </c>
      <c r="H32" s="36">
        <f>IF(C32="貸",VLOOKUP(A32,仕訳帳!A:H,6,FALSE),0)</f>
        <v>0</v>
      </c>
      <c r="I32" s="37">
        <f t="shared" si="1"/>
        <v>50000</v>
      </c>
    </row>
    <row r="33" spans="1:9" s="5" customFormat="1">
      <c r="A33" s="34">
        <f t="shared" si="0"/>
        <v>30</v>
      </c>
      <c r="B33" s="25" t="str">
        <f>IF(VLOOKUP(A33,仕訳帳!A:H,2,FALSE)="","",VLOOKUP(A33,仕訳帳!A:H,2,FALSE))</f>
        <v/>
      </c>
      <c r="C33" s="35" t="str">
        <f>IF(VLOOKUP(A33,仕訳帳!A:H,3,FALSE)=A$1,"借",IF(VLOOKUP(A33,仕訳帳!A:H,5,FALSE)=A$1,"貸",""))</f>
        <v/>
      </c>
      <c r="D33" s="26" t="str">
        <f>IF(C33="借",VLOOKUP(A33,仕訳帳!A:H,5,FALSE),IF(C33="貸",VLOOKUP(A33,仕訳帳!A:H,3,FALSE),""))</f>
        <v/>
      </c>
      <c r="E33" s="26" t="str">
        <f>IF(C33="","",VLOOKUP(A33,仕訳帳!A:H,7,FALSE))</f>
        <v/>
      </c>
      <c r="F33" s="26" t="str">
        <f>IF(C33="","",VLOOKUP(A33,仕訳帳!A:H,8,FALSE))</f>
        <v/>
      </c>
      <c r="G33" s="36">
        <f>IF(C33="借",VLOOKUP(A33,仕訳帳!A:H,4,FALSE),0)</f>
        <v>0</v>
      </c>
      <c r="H33" s="36">
        <f>IF(C33="貸",VLOOKUP(A33,仕訳帳!A:H,6,FALSE),0)</f>
        <v>0</v>
      </c>
      <c r="I33" s="37">
        <f t="shared" si="1"/>
        <v>50000</v>
      </c>
    </row>
    <row r="34" spans="1:9" s="5" customFormat="1">
      <c r="A34" s="34">
        <f t="shared" si="0"/>
        <v>31</v>
      </c>
      <c r="B34" s="25" t="str">
        <f>IF(VLOOKUP(A34,仕訳帳!A:H,2,FALSE)="","",VLOOKUP(A34,仕訳帳!A:H,2,FALSE))</f>
        <v/>
      </c>
      <c r="C34" s="35" t="str">
        <f>IF(VLOOKUP(A34,仕訳帳!A:H,3,FALSE)=A$1,"借",IF(VLOOKUP(A34,仕訳帳!A:H,5,FALSE)=A$1,"貸",""))</f>
        <v/>
      </c>
      <c r="D34" s="26" t="str">
        <f>IF(C34="借",VLOOKUP(A34,仕訳帳!A:H,5,FALSE),IF(C34="貸",VLOOKUP(A34,仕訳帳!A:H,3,FALSE),""))</f>
        <v/>
      </c>
      <c r="E34" s="26" t="str">
        <f>IF(C34="","",VLOOKUP(A34,仕訳帳!A:H,7,FALSE))</f>
        <v/>
      </c>
      <c r="F34" s="26" t="str">
        <f>IF(C34="","",VLOOKUP(A34,仕訳帳!A:H,8,FALSE))</f>
        <v/>
      </c>
      <c r="G34" s="36">
        <f>IF(C34="借",VLOOKUP(A34,仕訳帳!A:H,4,FALSE),0)</f>
        <v>0</v>
      </c>
      <c r="H34" s="36">
        <f>IF(C34="貸",VLOOKUP(A34,仕訳帳!A:H,6,FALSE),0)</f>
        <v>0</v>
      </c>
      <c r="I34" s="37">
        <f t="shared" si="1"/>
        <v>50000</v>
      </c>
    </row>
    <row r="35" spans="1:9" s="5" customFormat="1">
      <c r="A35" s="34">
        <f t="shared" si="0"/>
        <v>32</v>
      </c>
      <c r="B35" s="25" t="str">
        <f>IF(VLOOKUP(A35,仕訳帳!A:H,2,FALSE)="","",VLOOKUP(A35,仕訳帳!A:H,2,FALSE))</f>
        <v/>
      </c>
      <c r="C35" s="35" t="str">
        <f>IF(VLOOKUP(A35,仕訳帳!A:H,3,FALSE)=A$1,"借",IF(VLOOKUP(A35,仕訳帳!A:H,5,FALSE)=A$1,"貸",""))</f>
        <v/>
      </c>
      <c r="D35" s="26" t="str">
        <f>IF(C35="借",VLOOKUP(A35,仕訳帳!A:H,5,FALSE),IF(C35="貸",VLOOKUP(A35,仕訳帳!A:H,3,FALSE),""))</f>
        <v/>
      </c>
      <c r="E35" s="26" t="str">
        <f>IF(C35="","",VLOOKUP(A35,仕訳帳!A:H,7,FALSE))</f>
        <v/>
      </c>
      <c r="F35" s="26" t="str">
        <f>IF(C35="","",VLOOKUP(A35,仕訳帳!A:H,8,FALSE))</f>
        <v/>
      </c>
      <c r="G35" s="36">
        <f>IF(C35="借",VLOOKUP(A35,仕訳帳!A:H,4,FALSE),0)</f>
        <v>0</v>
      </c>
      <c r="H35" s="36">
        <f>IF(C35="貸",VLOOKUP(A35,仕訳帳!A:H,6,FALSE),0)</f>
        <v>0</v>
      </c>
      <c r="I35" s="37">
        <f t="shared" si="1"/>
        <v>50000</v>
      </c>
    </row>
    <row r="36" spans="1:9" s="5" customFormat="1">
      <c r="A36" s="34">
        <f t="shared" si="0"/>
        <v>33</v>
      </c>
      <c r="B36" s="25" t="str">
        <f>IF(VLOOKUP(A36,仕訳帳!A:H,2,FALSE)="","",VLOOKUP(A36,仕訳帳!A:H,2,FALSE))</f>
        <v/>
      </c>
      <c r="C36" s="35" t="str">
        <f>IF(VLOOKUP(A36,仕訳帳!A:H,3,FALSE)=A$1,"借",IF(VLOOKUP(A36,仕訳帳!A:H,5,FALSE)=A$1,"貸",""))</f>
        <v/>
      </c>
      <c r="D36" s="26" t="str">
        <f>IF(C36="借",VLOOKUP(A36,仕訳帳!A:H,5,FALSE),IF(C36="貸",VLOOKUP(A36,仕訳帳!A:H,3,FALSE),""))</f>
        <v/>
      </c>
      <c r="E36" s="26" t="str">
        <f>IF(C36="","",VLOOKUP(A36,仕訳帳!A:H,7,FALSE))</f>
        <v/>
      </c>
      <c r="F36" s="26" t="str">
        <f>IF(C36="","",VLOOKUP(A36,仕訳帳!A:H,8,FALSE))</f>
        <v/>
      </c>
      <c r="G36" s="36">
        <f>IF(C36="借",VLOOKUP(A36,仕訳帳!A:H,4,FALSE),0)</f>
        <v>0</v>
      </c>
      <c r="H36" s="36">
        <f>IF(C36="貸",VLOOKUP(A36,仕訳帳!A:H,6,FALSE),0)</f>
        <v>0</v>
      </c>
      <c r="I36" s="37">
        <f t="shared" si="1"/>
        <v>50000</v>
      </c>
    </row>
    <row r="37" spans="1:9" s="5" customFormat="1">
      <c r="A37" s="34">
        <f t="shared" si="0"/>
        <v>34</v>
      </c>
      <c r="B37" s="25" t="str">
        <f>IF(VLOOKUP(A37,仕訳帳!A:H,2,FALSE)="","",VLOOKUP(A37,仕訳帳!A:H,2,FALSE))</f>
        <v/>
      </c>
      <c r="C37" s="35" t="str">
        <f>IF(VLOOKUP(A37,仕訳帳!A:H,3,FALSE)=A$1,"借",IF(VLOOKUP(A37,仕訳帳!A:H,5,FALSE)=A$1,"貸",""))</f>
        <v/>
      </c>
      <c r="D37" s="26" t="str">
        <f>IF(C37="借",VLOOKUP(A37,仕訳帳!A:H,5,FALSE),IF(C37="貸",VLOOKUP(A37,仕訳帳!A:H,3,FALSE),""))</f>
        <v/>
      </c>
      <c r="E37" s="26" t="str">
        <f>IF(C37="","",VLOOKUP(A37,仕訳帳!A:H,7,FALSE))</f>
        <v/>
      </c>
      <c r="F37" s="26" t="str">
        <f>IF(C37="","",VLOOKUP(A37,仕訳帳!A:H,8,FALSE))</f>
        <v/>
      </c>
      <c r="G37" s="36">
        <f>IF(C37="借",VLOOKUP(A37,仕訳帳!A:H,4,FALSE),0)</f>
        <v>0</v>
      </c>
      <c r="H37" s="36">
        <f>IF(C37="貸",VLOOKUP(A37,仕訳帳!A:H,6,FALSE),0)</f>
        <v>0</v>
      </c>
      <c r="I37" s="37">
        <f t="shared" si="1"/>
        <v>50000</v>
      </c>
    </row>
    <row r="38" spans="1:9" s="5" customFormat="1">
      <c r="A38" s="34">
        <f t="shared" si="0"/>
        <v>35</v>
      </c>
      <c r="B38" s="25" t="str">
        <f>IF(VLOOKUP(A38,仕訳帳!A:H,2,FALSE)="","",VLOOKUP(A38,仕訳帳!A:H,2,FALSE))</f>
        <v/>
      </c>
      <c r="C38" s="35" t="str">
        <f>IF(VLOOKUP(A38,仕訳帳!A:H,3,FALSE)=A$1,"借",IF(VLOOKUP(A38,仕訳帳!A:H,5,FALSE)=A$1,"貸",""))</f>
        <v/>
      </c>
      <c r="D38" s="26" t="str">
        <f>IF(C38="借",VLOOKUP(A38,仕訳帳!A:H,5,FALSE),IF(C38="貸",VLOOKUP(A38,仕訳帳!A:H,3,FALSE),""))</f>
        <v/>
      </c>
      <c r="E38" s="26" t="str">
        <f>IF(C38="","",VLOOKUP(A38,仕訳帳!A:H,7,FALSE))</f>
        <v/>
      </c>
      <c r="F38" s="26" t="str">
        <f>IF(C38="","",VLOOKUP(A38,仕訳帳!A:H,8,FALSE))</f>
        <v/>
      </c>
      <c r="G38" s="36">
        <f>IF(C38="借",VLOOKUP(A38,仕訳帳!A:H,4,FALSE),0)</f>
        <v>0</v>
      </c>
      <c r="H38" s="36">
        <f>IF(C38="貸",VLOOKUP(A38,仕訳帳!A:H,6,FALSE),0)</f>
        <v>0</v>
      </c>
      <c r="I38" s="37">
        <f t="shared" si="1"/>
        <v>50000</v>
      </c>
    </row>
    <row r="39" spans="1:9" s="5" customFormat="1">
      <c r="A39" s="34">
        <f t="shared" si="0"/>
        <v>36</v>
      </c>
      <c r="B39" s="25" t="str">
        <f>IF(VLOOKUP(A39,仕訳帳!A:H,2,FALSE)="","",VLOOKUP(A39,仕訳帳!A:H,2,FALSE))</f>
        <v/>
      </c>
      <c r="C39" s="35" t="str">
        <f>IF(VLOOKUP(A39,仕訳帳!A:H,3,FALSE)=A$1,"借",IF(VLOOKUP(A39,仕訳帳!A:H,5,FALSE)=A$1,"貸",""))</f>
        <v/>
      </c>
      <c r="D39" s="26" t="str">
        <f>IF(C39="借",VLOOKUP(A39,仕訳帳!A:H,5,FALSE),IF(C39="貸",VLOOKUP(A39,仕訳帳!A:H,3,FALSE),""))</f>
        <v/>
      </c>
      <c r="E39" s="26" t="str">
        <f>IF(C39="","",VLOOKUP(A39,仕訳帳!A:H,7,FALSE))</f>
        <v/>
      </c>
      <c r="F39" s="26" t="str">
        <f>IF(C39="","",VLOOKUP(A39,仕訳帳!A:H,8,FALSE))</f>
        <v/>
      </c>
      <c r="G39" s="36">
        <f>IF(C39="借",VLOOKUP(A39,仕訳帳!A:H,4,FALSE),0)</f>
        <v>0</v>
      </c>
      <c r="H39" s="36">
        <f>IF(C39="貸",VLOOKUP(A39,仕訳帳!A:H,6,FALSE),0)</f>
        <v>0</v>
      </c>
      <c r="I39" s="37">
        <f t="shared" si="1"/>
        <v>50000</v>
      </c>
    </row>
    <row r="40" spans="1:9" s="5" customFormat="1">
      <c r="A40" s="34">
        <f t="shared" si="0"/>
        <v>37</v>
      </c>
      <c r="B40" s="25" t="str">
        <f>IF(VLOOKUP(A40,仕訳帳!A:H,2,FALSE)="","",VLOOKUP(A40,仕訳帳!A:H,2,FALSE))</f>
        <v/>
      </c>
      <c r="C40" s="35" t="str">
        <f>IF(VLOOKUP(A40,仕訳帳!A:H,3,FALSE)=A$1,"借",IF(VLOOKUP(A40,仕訳帳!A:H,5,FALSE)=A$1,"貸",""))</f>
        <v/>
      </c>
      <c r="D40" s="26" t="str">
        <f>IF(C40="借",VLOOKUP(A40,仕訳帳!A:H,5,FALSE),IF(C40="貸",VLOOKUP(A40,仕訳帳!A:H,3,FALSE),""))</f>
        <v/>
      </c>
      <c r="E40" s="26" t="str">
        <f>IF(C40="","",VLOOKUP(A40,仕訳帳!A:H,7,FALSE))</f>
        <v/>
      </c>
      <c r="F40" s="26" t="str">
        <f>IF(C40="","",VLOOKUP(A40,仕訳帳!A:H,8,FALSE))</f>
        <v/>
      </c>
      <c r="G40" s="36">
        <f>IF(C40="借",VLOOKUP(A40,仕訳帳!A:H,4,FALSE),0)</f>
        <v>0</v>
      </c>
      <c r="H40" s="36">
        <f>IF(C40="貸",VLOOKUP(A40,仕訳帳!A:H,6,FALSE),0)</f>
        <v>0</v>
      </c>
      <c r="I40" s="37">
        <f t="shared" si="1"/>
        <v>50000</v>
      </c>
    </row>
    <row r="41" spans="1:9" s="5" customFormat="1">
      <c r="A41" s="34">
        <f t="shared" si="0"/>
        <v>38</v>
      </c>
      <c r="B41" s="25" t="str">
        <f>IF(VLOOKUP(A41,仕訳帳!A:H,2,FALSE)="","",VLOOKUP(A41,仕訳帳!A:H,2,FALSE))</f>
        <v/>
      </c>
      <c r="C41" s="35" t="str">
        <f>IF(VLOOKUP(A41,仕訳帳!A:H,3,FALSE)=A$1,"借",IF(VLOOKUP(A41,仕訳帳!A:H,5,FALSE)=A$1,"貸",""))</f>
        <v/>
      </c>
      <c r="D41" s="26" t="str">
        <f>IF(C41="借",VLOOKUP(A41,仕訳帳!A:H,5,FALSE),IF(C41="貸",VLOOKUP(A41,仕訳帳!A:H,3,FALSE),""))</f>
        <v/>
      </c>
      <c r="E41" s="26" t="str">
        <f>IF(C41="","",VLOOKUP(A41,仕訳帳!A:H,7,FALSE))</f>
        <v/>
      </c>
      <c r="F41" s="26" t="str">
        <f>IF(C41="","",VLOOKUP(A41,仕訳帳!A:H,8,FALSE))</f>
        <v/>
      </c>
      <c r="G41" s="36">
        <f>IF(C41="借",VLOOKUP(A41,仕訳帳!A:H,4,FALSE),0)</f>
        <v>0</v>
      </c>
      <c r="H41" s="36">
        <f>IF(C41="貸",VLOOKUP(A41,仕訳帳!A:H,6,FALSE),0)</f>
        <v>0</v>
      </c>
      <c r="I41" s="37">
        <f t="shared" si="1"/>
        <v>50000</v>
      </c>
    </row>
    <row r="42" spans="1:9" s="5" customFormat="1">
      <c r="A42" s="34">
        <f t="shared" si="0"/>
        <v>39</v>
      </c>
      <c r="B42" s="25" t="str">
        <f>IF(VLOOKUP(A42,仕訳帳!A:H,2,FALSE)="","",VLOOKUP(A42,仕訳帳!A:H,2,FALSE))</f>
        <v/>
      </c>
      <c r="C42" s="35" t="str">
        <f>IF(VLOOKUP(A42,仕訳帳!A:H,3,FALSE)=A$1,"借",IF(VLOOKUP(A42,仕訳帳!A:H,5,FALSE)=A$1,"貸",""))</f>
        <v/>
      </c>
      <c r="D42" s="26" t="str">
        <f>IF(C42="借",VLOOKUP(A42,仕訳帳!A:H,5,FALSE),IF(C42="貸",VLOOKUP(A42,仕訳帳!A:H,3,FALSE),""))</f>
        <v/>
      </c>
      <c r="E42" s="26" t="str">
        <f>IF(C42="","",VLOOKUP(A42,仕訳帳!A:H,7,FALSE))</f>
        <v/>
      </c>
      <c r="F42" s="26" t="str">
        <f>IF(C42="","",VLOOKUP(A42,仕訳帳!A:H,8,FALSE))</f>
        <v/>
      </c>
      <c r="G42" s="36">
        <f>IF(C42="借",VLOOKUP(A42,仕訳帳!A:H,4,FALSE),0)</f>
        <v>0</v>
      </c>
      <c r="H42" s="36">
        <f>IF(C42="貸",VLOOKUP(A42,仕訳帳!A:H,6,FALSE),0)</f>
        <v>0</v>
      </c>
      <c r="I42" s="37">
        <f t="shared" si="1"/>
        <v>50000</v>
      </c>
    </row>
    <row r="43" spans="1:9" s="5" customFormat="1">
      <c r="A43" s="34">
        <f t="shared" si="0"/>
        <v>40</v>
      </c>
      <c r="B43" s="25" t="str">
        <f>IF(VLOOKUP(A43,仕訳帳!A:H,2,FALSE)="","",VLOOKUP(A43,仕訳帳!A:H,2,FALSE))</f>
        <v/>
      </c>
      <c r="C43" s="35" t="str">
        <f>IF(VLOOKUP(A43,仕訳帳!A:H,3,FALSE)=A$1,"借",IF(VLOOKUP(A43,仕訳帳!A:H,5,FALSE)=A$1,"貸",""))</f>
        <v/>
      </c>
      <c r="D43" s="26" t="str">
        <f>IF(C43="借",VLOOKUP(A43,仕訳帳!A:H,5,FALSE),IF(C43="貸",VLOOKUP(A43,仕訳帳!A:H,3,FALSE),""))</f>
        <v/>
      </c>
      <c r="E43" s="26" t="str">
        <f>IF(C43="","",VLOOKUP(A43,仕訳帳!A:H,7,FALSE))</f>
        <v/>
      </c>
      <c r="F43" s="26" t="str">
        <f>IF(C43="","",VLOOKUP(A43,仕訳帳!A:H,8,FALSE))</f>
        <v/>
      </c>
      <c r="G43" s="36">
        <f>IF(C43="借",VLOOKUP(A43,仕訳帳!A:H,4,FALSE),0)</f>
        <v>0</v>
      </c>
      <c r="H43" s="36">
        <f>IF(C43="貸",VLOOKUP(A43,仕訳帳!A:H,6,FALSE),0)</f>
        <v>0</v>
      </c>
      <c r="I43" s="37">
        <f t="shared" si="1"/>
        <v>50000</v>
      </c>
    </row>
    <row r="44" spans="1:9" s="5" customFormat="1">
      <c r="A44" s="34">
        <f t="shared" si="0"/>
        <v>41</v>
      </c>
      <c r="B44" s="25" t="str">
        <f>IF(VLOOKUP(A44,仕訳帳!A:H,2,FALSE)="","",VLOOKUP(A44,仕訳帳!A:H,2,FALSE))</f>
        <v/>
      </c>
      <c r="C44" s="35" t="str">
        <f>IF(VLOOKUP(A44,仕訳帳!A:H,3,FALSE)=A$1,"借",IF(VLOOKUP(A44,仕訳帳!A:H,5,FALSE)=A$1,"貸",""))</f>
        <v/>
      </c>
      <c r="D44" s="26" t="str">
        <f>IF(C44="借",VLOOKUP(A44,仕訳帳!A:H,5,FALSE),IF(C44="貸",VLOOKUP(A44,仕訳帳!A:H,3,FALSE),""))</f>
        <v/>
      </c>
      <c r="E44" s="26" t="str">
        <f>IF(C44="","",VLOOKUP(A44,仕訳帳!A:H,7,FALSE))</f>
        <v/>
      </c>
      <c r="F44" s="26" t="str">
        <f>IF(C44="","",VLOOKUP(A44,仕訳帳!A:H,8,FALSE))</f>
        <v/>
      </c>
      <c r="G44" s="36">
        <f>IF(C44="借",VLOOKUP(A44,仕訳帳!A:H,4,FALSE),0)</f>
        <v>0</v>
      </c>
      <c r="H44" s="36">
        <f>IF(C44="貸",VLOOKUP(A44,仕訳帳!A:H,6,FALSE),0)</f>
        <v>0</v>
      </c>
      <c r="I44" s="37">
        <f t="shared" si="1"/>
        <v>50000</v>
      </c>
    </row>
    <row r="45" spans="1:9" s="5" customFormat="1">
      <c r="A45" s="34">
        <f t="shared" si="0"/>
        <v>42</v>
      </c>
      <c r="B45" s="25" t="str">
        <f>IF(VLOOKUP(A45,仕訳帳!A:H,2,FALSE)="","",VLOOKUP(A45,仕訳帳!A:H,2,FALSE))</f>
        <v/>
      </c>
      <c r="C45" s="35" t="str">
        <f>IF(VLOOKUP(A45,仕訳帳!A:H,3,FALSE)=A$1,"借",IF(VLOOKUP(A45,仕訳帳!A:H,5,FALSE)=A$1,"貸",""))</f>
        <v/>
      </c>
      <c r="D45" s="26" t="str">
        <f>IF(C45="借",VLOOKUP(A45,仕訳帳!A:H,5,FALSE),IF(C45="貸",VLOOKUP(A45,仕訳帳!A:H,3,FALSE),""))</f>
        <v/>
      </c>
      <c r="E45" s="26" t="str">
        <f>IF(C45="","",VLOOKUP(A45,仕訳帳!A:H,7,FALSE))</f>
        <v/>
      </c>
      <c r="F45" s="26" t="str">
        <f>IF(C45="","",VLOOKUP(A45,仕訳帳!A:H,8,FALSE))</f>
        <v/>
      </c>
      <c r="G45" s="36">
        <f>IF(C45="借",VLOOKUP(A45,仕訳帳!A:H,4,FALSE),0)</f>
        <v>0</v>
      </c>
      <c r="H45" s="36">
        <f>IF(C45="貸",VLOOKUP(A45,仕訳帳!A:H,6,FALSE),0)</f>
        <v>0</v>
      </c>
      <c r="I45" s="37">
        <f t="shared" si="1"/>
        <v>50000</v>
      </c>
    </row>
    <row r="46" spans="1:9" s="5" customFormat="1">
      <c r="A46" s="34">
        <f t="shared" si="0"/>
        <v>43</v>
      </c>
      <c r="B46" s="25" t="str">
        <f>IF(VLOOKUP(A46,仕訳帳!A:H,2,FALSE)="","",VLOOKUP(A46,仕訳帳!A:H,2,FALSE))</f>
        <v/>
      </c>
      <c r="C46" s="35" t="str">
        <f>IF(VLOOKUP(A46,仕訳帳!A:H,3,FALSE)=A$1,"借",IF(VLOOKUP(A46,仕訳帳!A:H,5,FALSE)=A$1,"貸",""))</f>
        <v/>
      </c>
      <c r="D46" s="26" t="str">
        <f>IF(C46="借",VLOOKUP(A46,仕訳帳!A:H,5,FALSE),IF(C46="貸",VLOOKUP(A46,仕訳帳!A:H,3,FALSE),""))</f>
        <v/>
      </c>
      <c r="E46" s="26" t="str">
        <f>IF(C46="","",VLOOKUP(A46,仕訳帳!A:H,7,FALSE))</f>
        <v/>
      </c>
      <c r="F46" s="26" t="str">
        <f>IF(C46="","",VLOOKUP(A46,仕訳帳!A:H,8,FALSE))</f>
        <v/>
      </c>
      <c r="G46" s="36">
        <f>IF(C46="借",VLOOKUP(A46,仕訳帳!A:H,4,FALSE),0)</f>
        <v>0</v>
      </c>
      <c r="H46" s="36">
        <f>IF(C46="貸",VLOOKUP(A46,仕訳帳!A:H,6,FALSE),0)</f>
        <v>0</v>
      </c>
      <c r="I46" s="37">
        <f t="shared" si="1"/>
        <v>50000</v>
      </c>
    </row>
    <row r="47" spans="1:9" s="5" customFormat="1">
      <c r="A47" s="34">
        <f t="shared" si="0"/>
        <v>44</v>
      </c>
      <c r="B47" s="25" t="str">
        <f>IF(VLOOKUP(A47,仕訳帳!A:H,2,FALSE)="","",VLOOKUP(A47,仕訳帳!A:H,2,FALSE))</f>
        <v/>
      </c>
      <c r="C47" s="35" t="str">
        <f>IF(VLOOKUP(A47,仕訳帳!A:H,3,FALSE)=A$1,"借",IF(VLOOKUP(A47,仕訳帳!A:H,5,FALSE)=A$1,"貸",""))</f>
        <v/>
      </c>
      <c r="D47" s="26" t="str">
        <f>IF(C47="借",VLOOKUP(A47,仕訳帳!A:H,5,FALSE),IF(C47="貸",VLOOKUP(A47,仕訳帳!A:H,3,FALSE),""))</f>
        <v/>
      </c>
      <c r="E47" s="26" t="str">
        <f>IF(C47="","",VLOOKUP(A47,仕訳帳!A:H,7,FALSE))</f>
        <v/>
      </c>
      <c r="F47" s="26" t="str">
        <f>IF(C47="","",VLOOKUP(A47,仕訳帳!A:H,8,FALSE))</f>
        <v/>
      </c>
      <c r="G47" s="36">
        <f>IF(C47="借",VLOOKUP(A47,仕訳帳!A:H,4,FALSE),0)</f>
        <v>0</v>
      </c>
      <c r="H47" s="36">
        <f>IF(C47="貸",VLOOKUP(A47,仕訳帳!A:H,6,FALSE),0)</f>
        <v>0</v>
      </c>
      <c r="I47" s="37">
        <f t="shared" si="1"/>
        <v>50000</v>
      </c>
    </row>
    <row r="48" spans="1:9" s="5" customFormat="1">
      <c r="A48" s="34">
        <f t="shared" si="0"/>
        <v>45</v>
      </c>
      <c r="B48" s="25" t="str">
        <f>IF(VLOOKUP(A48,仕訳帳!A:H,2,FALSE)="","",VLOOKUP(A48,仕訳帳!A:H,2,FALSE))</f>
        <v/>
      </c>
      <c r="C48" s="35" t="str">
        <f>IF(VLOOKUP(A48,仕訳帳!A:H,3,FALSE)=A$1,"借",IF(VLOOKUP(A48,仕訳帳!A:H,5,FALSE)=A$1,"貸",""))</f>
        <v/>
      </c>
      <c r="D48" s="26" t="str">
        <f>IF(C48="借",VLOOKUP(A48,仕訳帳!A:H,5,FALSE),IF(C48="貸",VLOOKUP(A48,仕訳帳!A:H,3,FALSE),""))</f>
        <v/>
      </c>
      <c r="E48" s="26" t="str">
        <f>IF(C48="","",VLOOKUP(A48,仕訳帳!A:H,7,FALSE))</f>
        <v/>
      </c>
      <c r="F48" s="26" t="str">
        <f>IF(C48="","",VLOOKUP(A48,仕訳帳!A:H,8,FALSE))</f>
        <v/>
      </c>
      <c r="G48" s="36">
        <f>IF(C48="借",VLOOKUP(A48,仕訳帳!A:H,4,FALSE),0)</f>
        <v>0</v>
      </c>
      <c r="H48" s="36">
        <f>IF(C48="貸",VLOOKUP(A48,仕訳帳!A:H,6,FALSE),0)</f>
        <v>0</v>
      </c>
      <c r="I48" s="37">
        <f t="shared" si="1"/>
        <v>50000</v>
      </c>
    </row>
    <row r="49" spans="1:9" s="5" customFormat="1">
      <c r="A49" s="34">
        <f t="shared" si="0"/>
        <v>46</v>
      </c>
      <c r="B49" s="25" t="str">
        <f>IF(VLOOKUP(A49,仕訳帳!A:H,2,FALSE)="","",VLOOKUP(A49,仕訳帳!A:H,2,FALSE))</f>
        <v/>
      </c>
      <c r="C49" s="35" t="str">
        <f>IF(VLOOKUP(A49,仕訳帳!A:H,3,FALSE)=A$1,"借",IF(VLOOKUP(A49,仕訳帳!A:H,5,FALSE)=A$1,"貸",""))</f>
        <v/>
      </c>
      <c r="D49" s="26" t="str">
        <f>IF(C49="借",VLOOKUP(A49,仕訳帳!A:H,5,FALSE),IF(C49="貸",VLOOKUP(A49,仕訳帳!A:H,3,FALSE),""))</f>
        <v/>
      </c>
      <c r="E49" s="26" t="str">
        <f>IF(C49="","",VLOOKUP(A49,仕訳帳!A:H,7,FALSE))</f>
        <v/>
      </c>
      <c r="F49" s="26" t="str">
        <f>IF(C49="","",VLOOKUP(A49,仕訳帳!A:H,8,FALSE))</f>
        <v/>
      </c>
      <c r="G49" s="36">
        <f>IF(C49="借",VLOOKUP(A49,仕訳帳!A:H,4,FALSE),0)</f>
        <v>0</v>
      </c>
      <c r="H49" s="36">
        <f>IF(C49="貸",VLOOKUP(A49,仕訳帳!A:H,6,FALSE),0)</f>
        <v>0</v>
      </c>
      <c r="I49" s="37">
        <f t="shared" si="1"/>
        <v>50000</v>
      </c>
    </row>
    <row r="50" spans="1:9" s="5" customFormat="1">
      <c r="A50" s="34">
        <f t="shared" si="0"/>
        <v>47</v>
      </c>
      <c r="B50" s="25" t="str">
        <f>IF(VLOOKUP(A50,仕訳帳!A:H,2,FALSE)="","",VLOOKUP(A50,仕訳帳!A:H,2,FALSE))</f>
        <v/>
      </c>
      <c r="C50" s="35" t="str">
        <f>IF(VLOOKUP(A50,仕訳帳!A:H,3,FALSE)=A$1,"借",IF(VLOOKUP(A50,仕訳帳!A:H,5,FALSE)=A$1,"貸",""))</f>
        <v/>
      </c>
      <c r="D50" s="26" t="str">
        <f>IF(C50="借",VLOOKUP(A50,仕訳帳!A:H,5,FALSE),IF(C50="貸",VLOOKUP(A50,仕訳帳!A:H,3,FALSE),""))</f>
        <v/>
      </c>
      <c r="E50" s="26" t="str">
        <f>IF(C50="","",VLOOKUP(A50,仕訳帳!A:H,7,FALSE))</f>
        <v/>
      </c>
      <c r="F50" s="26" t="str">
        <f>IF(C50="","",VLOOKUP(A50,仕訳帳!A:H,8,FALSE))</f>
        <v/>
      </c>
      <c r="G50" s="36">
        <f>IF(C50="借",VLOOKUP(A50,仕訳帳!A:H,4,FALSE),0)</f>
        <v>0</v>
      </c>
      <c r="H50" s="36">
        <f>IF(C50="貸",VLOOKUP(A50,仕訳帳!A:H,6,FALSE),0)</f>
        <v>0</v>
      </c>
      <c r="I50" s="37">
        <f t="shared" si="1"/>
        <v>50000</v>
      </c>
    </row>
    <row r="51" spans="1:9" s="5" customFormat="1">
      <c r="A51" s="34">
        <f t="shared" si="0"/>
        <v>48</v>
      </c>
      <c r="B51" s="25" t="str">
        <f>IF(VLOOKUP(A51,仕訳帳!A:H,2,FALSE)="","",VLOOKUP(A51,仕訳帳!A:H,2,FALSE))</f>
        <v/>
      </c>
      <c r="C51" s="35" t="str">
        <f>IF(VLOOKUP(A51,仕訳帳!A:H,3,FALSE)=A$1,"借",IF(VLOOKUP(A51,仕訳帳!A:H,5,FALSE)=A$1,"貸",""))</f>
        <v/>
      </c>
      <c r="D51" s="26" t="str">
        <f>IF(C51="借",VLOOKUP(A51,仕訳帳!A:H,5,FALSE),IF(C51="貸",VLOOKUP(A51,仕訳帳!A:H,3,FALSE),""))</f>
        <v/>
      </c>
      <c r="E51" s="26" t="str">
        <f>IF(C51="","",VLOOKUP(A51,仕訳帳!A:H,7,FALSE))</f>
        <v/>
      </c>
      <c r="F51" s="26" t="str">
        <f>IF(C51="","",VLOOKUP(A51,仕訳帳!A:H,8,FALSE))</f>
        <v/>
      </c>
      <c r="G51" s="36">
        <f>IF(C51="借",VLOOKUP(A51,仕訳帳!A:H,4,FALSE),0)</f>
        <v>0</v>
      </c>
      <c r="H51" s="36">
        <f>IF(C51="貸",VLOOKUP(A51,仕訳帳!A:H,6,FALSE),0)</f>
        <v>0</v>
      </c>
      <c r="I51" s="37">
        <f t="shared" si="1"/>
        <v>50000</v>
      </c>
    </row>
    <row r="52" spans="1:9" s="5" customFormat="1">
      <c r="A52" s="34">
        <f t="shared" si="0"/>
        <v>49</v>
      </c>
      <c r="B52" s="25" t="str">
        <f>IF(VLOOKUP(A52,仕訳帳!A:H,2,FALSE)="","",VLOOKUP(A52,仕訳帳!A:H,2,FALSE))</f>
        <v/>
      </c>
      <c r="C52" s="35" t="str">
        <f>IF(VLOOKUP(A52,仕訳帳!A:H,3,FALSE)=A$1,"借",IF(VLOOKUP(A52,仕訳帳!A:H,5,FALSE)=A$1,"貸",""))</f>
        <v/>
      </c>
      <c r="D52" s="26" t="str">
        <f>IF(C52="借",VLOOKUP(A52,仕訳帳!A:H,5,FALSE),IF(C52="貸",VLOOKUP(A52,仕訳帳!A:H,3,FALSE),""))</f>
        <v/>
      </c>
      <c r="E52" s="26" t="str">
        <f>IF(C52="","",VLOOKUP(A52,仕訳帳!A:H,7,FALSE))</f>
        <v/>
      </c>
      <c r="F52" s="26" t="str">
        <f>IF(C52="","",VLOOKUP(A52,仕訳帳!A:H,8,FALSE))</f>
        <v/>
      </c>
      <c r="G52" s="36">
        <f>IF(C52="借",VLOOKUP(A52,仕訳帳!A:H,4,FALSE),0)</f>
        <v>0</v>
      </c>
      <c r="H52" s="36">
        <f>IF(C52="貸",VLOOKUP(A52,仕訳帳!A:H,6,FALSE),0)</f>
        <v>0</v>
      </c>
      <c r="I52" s="37">
        <f t="shared" si="1"/>
        <v>50000</v>
      </c>
    </row>
    <row r="53" spans="1:9" s="5" customFormat="1">
      <c r="A53" s="34">
        <f t="shared" si="0"/>
        <v>50</v>
      </c>
      <c r="B53" s="25" t="str">
        <f>IF(VLOOKUP(A53,仕訳帳!A:H,2,FALSE)="","",VLOOKUP(A53,仕訳帳!A:H,2,FALSE))</f>
        <v/>
      </c>
      <c r="C53" s="35" t="str">
        <f>IF(VLOOKUP(A53,仕訳帳!A:H,3,FALSE)=A$1,"借",IF(VLOOKUP(A53,仕訳帳!A:H,5,FALSE)=A$1,"貸",""))</f>
        <v/>
      </c>
      <c r="D53" s="26" t="str">
        <f>IF(C53="借",VLOOKUP(A53,仕訳帳!A:H,5,FALSE),IF(C53="貸",VLOOKUP(A53,仕訳帳!A:H,3,FALSE),""))</f>
        <v/>
      </c>
      <c r="E53" s="26" t="str">
        <f>IF(C53="","",VLOOKUP(A53,仕訳帳!A:H,7,FALSE))</f>
        <v/>
      </c>
      <c r="F53" s="26" t="str">
        <f>IF(C53="","",VLOOKUP(A53,仕訳帳!A:H,8,FALSE))</f>
        <v/>
      </c>
      <c r="G53" s="36">
        <f>IF(C53="借",VLOOKUP(A53,仕訳帳!A:H,4,FALSE),0)</f>
        <v>0</v>
      </c>
      <c r="H53" s="36">
        <f>IF(C53="貸",VLOOKUP(A53,仕訳帳!A:H,6,FALSE),0)</f>
        <v>0</v>
      </c>
      <c r="I53" s="37">
        <f t="shared" si="1"/>
        <v>50000</v>
      </c>
    </row>
    <row r="54" spans="1:9" s="5" customFormat="1">
      <c r="A54" s="34">
        <f t="shared" si="0"/>
        <v>51</v>
      </c>
      <c r="B54" s="25" t="str">
        <f>IF(VLOOKUP(A54,仕訳帳!A:H,2,FALSE)="","",VLOOKUP(A54,仕訳帳!A:H,2,FALSE))</f>
        <v/>
      </c>
      <c r="C54" s="35" t="str">
        <f>IF(VLOOKUP(A54,仕訳帳!A:H,3,FALSE)=A$1,"借",IF(VLOOKUP(A54,仕訳帳!A:H,5,FALSE)=A$1,"貸",""))</f>
        <v/>
      </c>
      <c r="D54" s="26" t="str">
        <f>IF(C54="借",VLOOKUP(A54,仕訳帳!A:H,5,FALSE),IF(C54="貸",VLOOKUP(A54,仕訳帳!A:H,3,FALSE),""))</f>
        <v/>
      </c>
      <c r="E54" s="26" t="str">
        <f>IF(C54="","",VLOOKUP(A54,仕訳帳!A:H,7,FALSE))</f>
        <v/>
      </c>
      <c r="F54" s="26" t="str">
        <f>IF(C54="","",VLOOKUP(A54,仕訳帳!A:H,8,FALSE))</f>
        <v/>
      </c>
      <c r="G54" s="36">
        <f>IF(C54="借",VLOOKUP(A54,仕訳帳!A:H,4,FALSE),0)</f>
        <v>0</v>
      </c>
      <c r="H54" s="36">
        <f>IF(C54="貸",VLOOKUP(A54,仕訳帳!A:H,6,FALSE),0)</f>
        <v>0</v>
      </c>
      <c r="I54" s="37">
        <f t="shared" si="1"/>
        <v>50000</v>
      </c>
    </row>
    <row r="55" spans="1:9" s="5" customFormat="1">
      <c r="A55" s="34">
        <f t="shared" si="0"/>
        <v>52</v>
      </c>
      <c r="B55" s="25" t="str">
        <f>IF(VLOOKUP(A55,仕訳帳!A:H,2,FALSE)="","",VLOOKUP(A55,仕訳帳!A:H,2,FALSE))</f>
        <v/>
      </c>
      <c r="C55" s="35" t="str">
        <f>IF(VLOOKUP(A55,仕訳帳!A:H,3,FALSE)=A$1,"借",IF(VLOOKUP(A55,仕訳帳!A:H,5,FALSE)=A$1,"貸",""))</f>
        <v/>
      </c>
      <c r="D55" s="26" t="str">
        <f>IF(C55="借",VLOOKUP(A55,仕訳帳!A:H,5,FALSE),IF(C55="貸",VLOOKUP(A55,仕訳帳!A:H,3,FALSE),""))</f>
        <v/>
      </c>
      <c r="E55" s="26" t="str">
        <f>IF(C55="","",VLOOKUP(A55,仕訳帳!A:H,7,FALSE))</f>
        <v/>
      </c>
      <c r="F55" s="26" t="str">
        <f>IF(C55="","",VLOOKUP(A55,仕訳帳!A:H,8,FALSE))</f>
        <v/>
      </c>
      <c r="G55" s="36">
        <f>IF(C55="借",VLOOKUP(A55,仕訳帳!A:H,4,FALSE),0)</f>
        <v>0</v>
      </c>
      <c r="H55" s="36">
        <f>IF(C55="貸",VLOOKUP(A55,仕訳帳!A:H,6,FALSE),0)</f>
        <v>0</v>
      </c>
      <c r="I55" s="37">
        <f t="shared" si="1"/>
        <v>50000</v>
      </c>
    </row>
    <row r="56" spans="1:9" s="5" customFormat="1">
      <c r="A56" s="34">
        <f t="shared" si="0"/>
        <v>53</v>
      </c>
      <c r="B56" s="25" t="str">
        <f>IF(VLOOKUP(A56,仕訳帳!A:H,2,FALSE)="","",VLOOKUP(A56,仕訳帳!A:H,2,FALSE))</f>
        <v/>
      </c>
      <c r="C56" s="35" t="str">
        <f>IF(VLOOKUP(A56,仕訳帳!A:H,3,FALSE)=A$1,"借",IF(VLOOKUP(A56,仕訳帳!A:H,5,FALSE)=A$1,"貸",""))</f>
        <v/>
      </c>
      <c r="D56" s="26" t="str">
        <f>IF(C56="借",VLOOKUP(A56,仕訳帳!A:H,5,FALSE),IF(C56="貸",VLOOKUP(A56,仕訳帳!A:H,3,FALSE),""))</f>
        <v/>
      </c>
      <c r="E56" s="26" t="str">
        <f>IF(C56="","",VLOOKUP(A56,仕訳帳!A:H,7,FALSE))</f>
        <v/>
      </c>
      <c r="F56" s="26" t="str">
        <f>IF(C56="","",VLOOKUP(A56,仕訳帳!A:H,8,FALSE))</f>
        <v/>
      </c>
      <c r="G56" s="36">
        <f>IF(C56="借",VLOOKUP(A56,仕訳帳!A:H,4,FALSE),0)</f>
        <v>0</v>
      </c>
      <c r="H56" s="36">
        <f>IF(C56="貸",VLOOKUP(A56,仕訳帳!A:H,6,FALSE),0)</f>
        <v>0</v>
      </c>
      <c r="I56" s="37">
        <f t="shared" si="1"/>
        <v>50000</v>
      </c>
    </row>
    <row r="57" spans="1:9" s="5" customFormat="1">
      <c r="A57" s="34">
        <f t="shared" si="0"/>
        <v>54</v>
      </c>
      <c r="B57" s="25" t="str">
        <f>IF(VLOOKUP(A57,仕訳帳!A:H,2,FALSE)="","",VLOOKUP(A57,仕訳帳!A:H,2,FALSE))</f>
        <v/>
      </c>
      <c r="C57" s="35" t="str">
        <f>IF(VLOOKUP(A57,仕訳帳!A:H,3,FALSE)=A$1,"借",IF(VLOOKUP(A57,仕訳帳!A:H,5,FALSE)=A$1,"貸",""))</f>
        <v/>
      </c>
      <c r="D57" s="26" t="str">
        <f>IF(C57="借",VLOOKUP(A57,仕訳帳!A:H,5,FALSE),IF(C57="貸",VLOOKUP(A57,仕訳帳!A:H,3,FALSE),""))</f>
        <v/>
      </c>
      <c r="E57" s="26" t="str">
        <f>IF(C57="","",VLOOKUP(A57,仕訳帳!A:H,7,FALSE))</f>
        <v/>
      </c>
      <c r="F57" s="26" t="str">
        <f>IF(C57="","",VLOOKUP(A57,仕訳帳!A:H,8,FALSE))</f>
        <v/>
      </c>
      <c r="G57" s="36">
        <f>IF(C57="借",VLOOKUP(A57,仕訳帳!A:H,4,FALSE),0)</f>
        <v>0</v>
      </c>
      <c r="H57" s="36">
        <f>IF(C57="貸",VLOOKUP(A57,仕訳帳!A:H,6,FALSE),0)</f>
        <v>0</v>
      </c>
      <c r="I57" s="37">
        <f t="shared" si="1"/>
        <v>50000</v>
      </c>
    </row>
    <row r="58" spans="1:9" s="5" customFormat="1">
      <c r="A58" s="34">
        <f t="shared" si="0"/>
        <v>55</v>
      </c>
      <c r="B58" s="25" t="str">
        <f>IF(VLOOKUP(A58,仕訳帳!A:H,2,FALSE)="","",VLOOKUP(A58,仕訳帳!A:H,2,FALSE))</f>
        <v/>
      </c>
      <c r="C58" s="35" t="str">
        <f>IF(VLOOKUP(A58,仕訳帳!A:H,3,FALSE)=A$1,"借",IF(VLOOKUP(A58,仕訳帳!A:H,5,FALSE)=A$1,"貸",""))</f>
        <v/>
      </c>
      <c r="D58" s="26" t="str">
        <f>IF(C58="借",VLOOKUP(A58,仕訳帳!A:H,5,FALSE),IF(C58="貸",VLOOKUP(A58,仕訳帳!A:H,3,FALSE),""))</f>
        <v/>
      </c>
      <c r="E58" s="26" t="str">
        <f>IF(C58="","",VLOOKUP(A58,仕訳帳!A:H,7,FALSE))</f>
        <v/>
      </c>
      <c r="F58" s="26" t="str">
        <f>IF(C58="","",VLOOKUP(A58,仕訳帳!A:H,8,FALSE))</f>
        <v/>
      </c>
      <c r="G58" s="36">
        <f>IF(C58="借",VLOOKUP(A58,仕訳帳!A:H,4,FALSE),0)</f>
        <v>0</v>
      </c>
      <c r="H58" s="36">
        <f>IF(C58="貸",VLOOKUP(A58,仕訳帳!A:H,6,FALSE),0)</f>
        <v>0</v>
      </c>
      <c r="I58" s="37">
        <f t="shared" si="1"/>
        <v>50000</v>
      </c>
    </row>
    <row r="59" spans="1:9" s="5" customFormat="1">
      <c r="A59" s="34">
        <f t="shared" si="0"/>
        <v>56</v>
      </c>
      <c r="B59" s="25" t="str">
        <f>IF(VLOOKUP(A59,仕訳帳!A:H,2,FALSE)="","",VLOOKUP(A59,仕訳帳!A:H,2,FALSE))</f>
        <v/>
      </c>
      <c r="C59" s="35" t="str">
        <f>IF(VLOOKUP(A59,仕訳帳!A:H,3,FALSE)=A$1,"借",IF(VLOOKUP(A59,仕訳帳!A:H,5,FALSE)=A$1,"貸",""))</f>
        <v/>
      </c>
      <c r="D59" s="26" t="str">
        <f>IF(C59="借",VLOOKUP(A59,仕訳帳!A:H,5,FALSE),IF(C59="貸",VLOOKUP(A59,仕訳帳!A:H,3,FALSE),""))</f>
        <v/>
      </c>
      <c r="E59" s="26" t="str">
        <f>IF(C59="","",VLOOKUP(A59,仕訳帳!A:H,7,FALSE))</f>
        <v/>
      </c>
      <c r="F59" s="26" t="str">
        <f>IF(C59="","",VLOOKUP(A59,仕訳帳!A:H,8,FALSE))</f>
        <v/>
      </c>
      <c r="G59" s="36">
        <f>IF(C59="借",VLOOKUP(A59,仕訳帳!A:H,4,FALSE),0)</f>
        <v>0</v>
      </c>
      <c r="H59" s="36">
        <f>IF(C59="貸",VLOOKUP(A59,仕訳帳!A:H,6,FALSE),0)</f>
        <v>0</v>
      </c>
      <c r="I59" s="37">
        <f t="shared" si="1"/>
        <v>50000</v>
      </c>
    </row>
    <row r="60" spans="1:9" s="5" customFormat="1">
      <c r="A60" s="34">
        <f t="shared" si="0"/>
        <v>57</v>
      </c>
      <c r="B60" s="25" t="str">
        <f>IF(VLOOKUP(A60,仕訳帳!A:H,2,FALSE)="","",VLOOKUP(A60,仕訳帳!A:H,2,FALSE))</f>
        <v/>
      </c>
      <c r="C60" s="35" t="str">
        <f>IF(VLOOKUP(A60,仕訳帳!A:H,3,FALSE)=A$1,"借",IF(VLOOKUP(A60,仕訳帳!A:H,5,FALSE)=A$1,"貸",""))</f>
        <v/>
      </c>
      <c r="D60" s="26" t="str">
        <f>IF(C60="借",VLOOKUP(A60,仕訳帳!A:H,5,FALSE),IF(C60="貸",VLOOKUP(A60,仕訳帳!A:H,3,FALSE),""))</f>
        <v/>
      </c>
      <c r="E60" s="26" t="str">
        <f>IF(C60="","",VLOOKUP(A60,仕訳帳!A:H,7,FALSE))</f>
        <v/>
      </c>
      <c r="F60" s="26" t="str">
        <f>IF(C60="","",VLOOKUP(A60,仕訳帳!A:H,8,FALSE))</f>
        <v/>
      </c>
      <c r="G60" s="36">
        <f>IF(C60="借",VLOOKUP(A60,仕訳帳!A:H,4,FALSE),0)</f>
        <v>0</v>
      </c>
      <c r="H60" s="36">
        <f>IF(C60="貸",VLOOKUP(A60,仕訳帳!A:H,6,FALSE),0)</f>
        <v>0</v>
      </c>
      <c r="I60" s="37">
        <f t="shared" si="1"/>
        <v>50000</v>
      </c>
    </row>
    <row r="61" spans="1:9" s="5" customFormat="1">
      <c r="A61" s="34">
        <f t="shared" si="0"/>
        <v>58</v>
      </c>
      <c r="B61" s="25" t="str">
        <f>IF(VLOOKUP(A61,仕訳帳!A:H,2,FALSE)="","",VLOOKUP(A61,仕訳帳!A:H,2,FALSE))</f>
        <v/>
      </c>
      <c r="C61" s="35" t="str">
        <f>IF(VLOOKUP(A61,仕訳帳!A:H,3,FALSE)=A$1,"借",IF(VLOOKUP(A61,仕訳帳!A:H,5,FALSE)=A$1,"貸",""))</f>
        <v/>
      </c>
      <c r="D61" s="26" t="str">
        <f>IF(C61="借",VLOOKUP(A61,仕訳帳!A:H,5,FALSE),IF(C61="貸",VLOOKUP(A61,仕訳帳!A:H,3,FALSE),""))</f>
        <v/>
      </c>
      <c r="E61" s="26" t="str">
        <f>IF(C61="","",VLOOKUP(A61,仕訳帳!A:H,7,FALSE))</f>
        <v/>
      </c>
      <c r="F61" s="26" t="str">
        <f>IF(C61="","",VLOOKUP(A61,仕訳帳!A:H,8,FALSE))</f>
        <v/>
      </c>
      <c r="G61" s="36">
        <f>IF(C61="借",VLOOKUP(A61,仕訳帳!A:H,4,FALSE),0)</f>
        <v>0</v>
      </c>
      <c r="H61" s="36">
        <f>IF(C61="貸",VLOOKUP(A61,仕訳帳!A:H,6,FALSE),0)</f>
        <v>0</v>
      </c>
      <c r="I61" s="37">
        <f t="shared" si="1"/>
        <v>50000</v>
      </c>
    </row>
    <row r="62" spans="1:9" s="5" customFormat="1">
      <c r="A62" s="34">
        <f t="shared" si="0"/>
        <v>59</v>
      </c>
      <c r="B62" s="25" t="str">
        <f>IF(VLOOKUP(A62,仕訳帳!A:H,2,FALSE)="","",VLOOKUP(A62,仕訳帳!A:H,2,FALSE))</f>
        <v/>
      </c>
      <c r="C62" s="35" t="str">
        <f>IF(VLOOKUP(A62,仕訳帳!A:H,3,FALSE)=A$1,"借",IF(VLOOKUP(A62,仕訳帳!A:H,5,FALSE)=A$1,"貸",""))</f>
        <v/>
      </c>
      <c r="D62" s="26" t="str">
        <f>IF(C62="借",VLOOKUP(A62,仕訳帳!A:H,5,FALSE),IF(C62="貸",VLOOKUP(A62,仕訳帳!A:H,3,FALSE),""))</f>
        <v/>
      </c>
      <c r="E62" s="26" t="str">
        <f>IF(C62="","",VLOOKUP(A62,仕訳帳!A:H,7,FALSE))</f>
        <v/>
      </c>
      <c r="F62" s="26" t="str">
        <f>IF(C62="","",VLOOKUP(A62,仕訳帳!A:H,8,FALSE))</f>
        <v/>
      </c>
      <c r="G62" s="36">
        <f>IF(C62="借",VLOOKUP(A62,仕訳帳!A:H,4,FALSE),0)</f>
        <v>0</v>
      </c>
      <c r="H62" s="36">
        <f>IF(C62="貸",VLOOKUP(A62,仕訳帳!A:H,6,FALSE),0)</f>
        <v>0</v>
      </c>
      <c r="I62" s="37">
        <f t="shared" si="1"/>
        <v>50000</v>
      </c>
    </row>
    <row r="63" spans="1:9" s="5" customFormat="1">
      <c r="A63" s="34">
        <f t="shared" si="0"/>
        <v>60</v>
      </c>
      <c r="B63" s="25" t="str">
        <f>IF(VLOOKUP(A63,仕訳帳!A:H,2,FALSE)="","",VLOOKUP(A63,仕訳帳!A:H,2,FALSE))</f>
        <v/>
      </c>
      <c r="C63" s="35" t="str">
        <f>IF(VLOOKUP(A63,仕訳帳!A:H,3,FALSE)=A$1,"借",IF(VLOOKUP(A63,仕訳帳!A:H,5,FALSE)=A$1,"貸",""))</f>
        <v/>
      </c>
      <c r="D63" s="26" t="str">
        <f>IF(C63="借",VLOOKUP(A63,仕訳帳!A:H,5,FALSE),IF(C63="貸",VLOOKUP(A63,仕訳帳!A:H,3,FALSE),""))</f>
        <v/>
      </c>
      <c r="E63" s="26" t="str">
        <f>IF(C63="","",VLOOKUP(A63,仕訳帳!A:H,7,FALSE))</f>
        <v/>
      </c>
      <c r="F63" s="26" t="str">
        <f>IF(C63="","",VLOOKUP(A63,仕訳帳!A:H,8,FALSE))</f>
        <v/>
      </c>
      <c r="G63" s="36">
        <f>IF(C63="借",VLOOKUP(A63,仕訳帳!A:H,4,FALSE),0)</f>
        <v>0</v>
      </c>
      <c r="H63" s="36">
        <f>IF(C63="貸",VLOOKUP(A63,仕訳帳!A:H,6,FALSE),0)</f>
        <v>0</v>
      </c>
      <c r="I63" s="37">
        <f t="shared" si="1"/>
        <v>50000</v>
      </c>
    </row>
    <row r="64" spans="1:9" s="5" customFormat="1">
      <c r="A64" s="34">
        <f t="shared" si="0"/>
        <v>61</v>
      </c>
      <c r="B64" s="25" t="str">
        <f>IF(VLOOKUP(A64,仕訳帳!A:H,2,FALSE)="","",VLOOKUP(A64,仕訳帳!A:H,2,FALSE))</f>
        <v/>
      </c>
      <c r="C64" s="35" t="str">
        <f>IF(VLOOKUP(A64,仕訳帳!A:H,3,FALSE)=A$1,"借",IF(VLOOKUP(A64,仕訳帳!A:H,5,FALSE)=A$1,"貸",""))</f>
        <v/>
      </c>
      <c r="D64" s="26" t="str">
        <f>IF(C64="借",VLOOKUP(A64,仕訳帳!A:H,5,FALSE),IF(C64="貸",VLOOKUP(A64,仕訳帳!A:H,3,FALSE),""))</f>
        <v/>
      </c>
      <c r="E64" s="26" t="str">
        <f>IF(C64="","",VLOOKUP(A64,仕訳帳!A:H,7,FALSE))</f>
        <v/>
      </c>
      <c r="F64" s="26" t="str">
        <f>IF(C64="","",VLOOKUP(A64,仕訳帳!A:H,8,FALSE))</f>
        <v/>
      </c>
      <c r="G64" s="36">
        <f>IF(C64="借",VLOOKUP(A64,仕訳帳!A:H,4,FALSE),0)</f>
        <v>0</v>
      </c>
      <c r="H64" s="36">
        <f>IF(C64="貸",VLOOKUP(A64,仕訳帳!A:H,6,FALSE),0)</f>
        <v>0</v>
      </c>
      <c r="I64" s="37">
        <f t="shared" si="1"/>
        <v>50000</v>
      </c>
    </row>
    <row r="65" spans="1:9" s="5" customFormat="1">
      <c r="A65" s="34">
        <f t="shared" si="0"/>
        <v>62</v>
      </c>
      <c r="B65" s="25" t="str">
        <f>IF(VLOOKUP(A65,仕訳帳!A:H,2,FALSE)="","",VLOOKUP(A65,仕訳帳!A:H,2,FALSE))</f>
        <v/>
      </c>
      <c r="C65" s="35" t="str">
        <f>IF(VLOOKUP(A65,仕訳帳!A:H,3,FALSE)=A$1,"借",IF(VLOOKUP(A65,仕訳帳!A:H,5,FALSE)=A$1,"貸",""))</f>
        <v/>
      </c>
      <c r="D65" s="26" t="str">
        <f>IF(C65="借",VLOOKUP(A65,仕訳帳!A:H,5,FALSE),IF(C65="貸",VLOOKUP(A65,仕訳帳!A:H,3,FALSE),""))</f>
        <v/>
      </c>
      <c r="E65" s="26" t="str">
        <f>IF(C65="","",VLOOKUP(A65,仕訳帳!A:H,7,FALSE))</f>
        <v/>
      </c>
      <c r="F65" s="26" t="str">
        <f>IF(C65="","",VLOOKUP(A65,仕訳帳!A:H,8,FALSE))</f>
        <v/>
      </c>
      <c r="G65" s="36">
        <f>IF(C65="借",VLOOKUP(A65,仕訳帳!A:H,4,FALSE),0)</f>
        <v>0</v>
      </c>
      <c r="H65" s="36">
        <f>IF(C65="貸",VLOOKUP(A65,仕訳帳!A:H,6,FALSE),0)</f>
        <v>0</v>
      </c>
      <c r="I65" s="37">
        <f t="shared" si="1"/>
        <v>50000</v>
      </c>
    </row>
    <row r="66" spans="1:9" s="5" customFormat="1">
      <c r="A66" s="34">
        <f t="shared" si="0"/>
        <v>63</v>
      </c>
      <c r="B66" s="25" t="str">
        <f>IF(VLOOKUP(A66,仕訳帳!A:H,2,FALSE)="","",VLOOKUP(A66,仕訳帳!A:H,2,FALSE))</f>
        <v/>
      </c>
      <c r="C66" s="35" t="str">
        <f>IF(VLOOKUP(A66,仕訳帳!A:H,3,FALSE)=A$1,"借",IF(VLOOKUP(A66,仕訳帳!A:H,5,FALSE)=A$1,"貸",""))</f>
        <v/>
      </c>
      <c r="D66" s="26" t="str">
        <f>IF(C66="借",VLOOKUP(A66,仕訳帳!A:H,5,FALSE),IF(C66="貸",VLOOKUP(A66,仕訳帳!A:H,3,FALSE),""))</f>
        <v/>
      </c>
      <c r="E66" s="26" t="str">
        <f>IF(C66="","",VLOOKUP(A66,仕訳帳!A:H,7,FALSE))</f>
        <v/>
      </c>
      <c r="F66" s="26" t="str">
        <f>IF(C66="","",VLOOKUP(A66,仕訳帳!A:H,8,FALSE))</f>
        <v/>
      </c>
      <c r="G66" s="36">
        <f>IF(C66="借",VLOOKUP(A66,仕訳帳!A:H,4,FALSE),0)</f>
        <v>0</v>
      </c>
      <c r="H66" s="36">
        <f>IF(C66="貸",VLOOKUP(A66,仕訳帳!A:H,6,FALSE),0)</f>
        <v>0</v>
      </c>
      <c r="I66" s="37">
        <f t="shared" si="1"/>
        <v>50000</v>
      </c>
    </row>
    <row r="67" spans="1:9" s="5" customFormat="1">
      <c r="A67" s="34">
        <f t="shared" si="0"/>
        <v>64</v>
      </c>
      <c r="B67" s="25" t="str">
        <f>IF(VLOOKUP(A67,仕訳帳!A:H,2,FALSE)="","",VLOOKUP(A67,仕訳帳!A:H,2,FALSE))</f>
        <v/>
      </c>
      <c r="C67" s="35" t="str">
        <f>IF(VLOOKUP(A67,仕訳帳!A:H,3,FALSE)=A$1,"借",IF(VLOOKUP(A67,仕訳帳!A:H,5,FALSE)=A$1,"貸",""))</f>
        <v/>
      </c>
      <c r="D67" s="26" t="str">
        <f>IF(C67="借",VLOOKUP(A67,仕訳帳!A:H,5,FALSE),IF(C67="貸",VLOOKUP(A67,仕訳帳!A:H,3,FALSE),""))</f>
        <v/>
      </c>
      <c r="E67" s="26" t="str">
        <f>IF(C67="","",VLOOKUP(A67,仕訳帳!A:H,7,FALSE))</f>
        <v/>
      </c>
      <c r="F67" s="26" t="str">
        <f>IF(C67="","",VLOOKUP(A67,仕訳帳!A:H,8,FALSE))</f>
        <v/>
      </c>
      <c r="G67" s="36">
        <f>IF(C67="借",VLOOKUP(A67,仕訳帳!A:H,4,FALSE),0)</f>
        <v>0</v>
      </c>
      <c r="H67" s="36">
        <f>IF(C67="貸",VLOOKUP(A67,仕訳帳!A:H,6,FALSE),0)</f>
        <v>0</v>
      </c>
      <c r="I67" s="37">
        <f t="shared" si="1"/>
        <v>50000</v>
      </c>
    </row>
    <row r="68" spans="1:9" s="5" customFormat="1">
      <c r="A68" s="34">
        <f t="shared" si="0"/>
        <v>65</v>
      </c>
      <c r="B68" s="25" t="str">
        <f>IF(VLOOKUP(A68,仕訳帳!A:H,2,FALSE)="","",VLOOKUP(A68,仕訳帳!A:H,2,FALSE))</f>
        <v/>
      </c>
      <c r="C68" s="35" t="str">
        <f>IF(VLOOKUP(A68,仕訳帳!A:H,3,FALSE)=A$1,"借",IF(VLOOKUP(A68,仕訳帳!A:H,5,FALSE)=A$1,"貸",""))</f>
        <v/>
      </c>
      <c r="D68" s="26" t="str">
        <f>IF(C68="借",VLOOKUP(A68,仕訳帳!A:H,5,FALSE),IF(C68="貸",VLOOKUP(A68,仕訳帳!A:H,3,FALSE),""))</f>
        <v/>
      </c>
      <c r="E68" s="26" t="str">
        <f>IF(C68="","",VLOOKUP(A68,仕訳帳!A:H,7,FALSE))</f>
        <v/>
      </c>
      <c r="F68" s="26" t="str">
        <f>IF(C68="","",VLOOKUP(A68,仕訳帳!A:H,8,FALSE))</f>
        <v/>
      </c>
      <c r="G68" s="36">
        <f>IF(C68="借",VLOOKUP(A68,仕訳帳!A:H,4,FALSE),0)</f>
        <v>0</v>
      </c>
      <c r="H68" s="36">
        <f>IF(C68="貸",VLOOKUP(A68,仕訳帳!A:H,6,FALSE),0)</f>
        <v>0</v>
      </c>
      <c r="I68" s="37">
        <f t="shared" si="1"/>
        <v>50000</v>
      </c>
    </row>
    <row r="69" spans="1:9" s="5" customFormat="1">
      <c r="A69" s="34">
        <f t="shared" ref="A69:A132" si="2">A68+1</f>
        <v>66</v>
      </c>
      <c r="B69" s="25" t="str">
        <f>IF(VLOOKUP(A69,仕訳帳!A:H,2,FALSE)="","",VLOOKUP(A69,仕訳帳!A:H,2,FALSE))</f>
        <v/>
      </c>
      <c r="C69" s="35" t="str">
        <f>IF(VLOOKUP(A69,仕訳帳!A:H,3,FALSE)=A$1,"借",IF(VLOOKUP(A69,仕訳帳!A:H,5,FALSE)=A$1,"貸",""))</f>
        <v/>
      </c>
      <c r="D69" s="26" t="str">
        <f>IF(C69="借",VLOOKUP(A69,仕訳帳!A:H,5,FALSE),IF(C69="貸",VLOOKUP(A69,仕訳帳!A:H,3,FALSE),""))</f>
        <v/>
      </c>
      <c r="E69" s="26" t="str">
        <f>IF(C69="","",VLOOKUP(A69,仕訳帳!A:H,7,FALSE))</f>
        <v/>
      </c>
      <c r="F69" s="26" t="str">
        <f>IF(C69="","",VLOOKUP(A69,仕訳帳!A:H,8,FALSE))</f>
        <v/>
      </c>
      <c r="G69" s="36">
        <f>IF(C69="借",VLOOKUP(A69,仕訳帳!A:H,4,FALSE),0)</f>
        <v>0</v>
      </c>
      <c r="H69" s="36">
        <f>IF(C69="貸",VLOOKUP(A69,仕訳帳!A:H,6,FALSE),0)</f>
        <v>0</v>
      </c>
      <c r="I69" s="37">
        <f t="shared" si="1"/>
        <v>50000</v>
      </c>
    </row>
    <row r="70" spans="1:9" s="5" customFormat="1">
      <c r="A70" s="34">
        <f t="shared" si="2"/>
        <v>67</v>
      </c>
      <c r="B70" s="25" t="str">
        <f>IF(VLOOKUP(A70,仕訳帳!A:H,2,FALSE)="","",VLOOKUP(A70,仕訳帳!A:H,2,FALSE))</f>
        <v/>
      </c>
      <c r="C70" s="35" t="str">
        <f>IF(VLOOKUP(A70,仕訳帳!A:H,3,FALSE)=A$1,"借",IF(VLOOKUP(A70,仕訳帳!A:H,5,FALSE)=A$1,"貸",""))</f>
        <v/>
      </c>
      <c r="D70" s="26" t="str">
        <f>IF(C70="借",VLOOKUP(A70,仕訳帳!A:H,5,FALSE),IF(C70="貸",VLOOKUP(A70,仕訳帳!A:H,3,FALSE),""))</f>
        <v/>
      </c>
      <c r="E70" s="26" t="str">
        <f>IF(C70="","",VLOOKUP(A70,仕訳帳!A:H,7,FALSE))</f>
        <v/>
      </c>
      <c r="F70" s="26" t="str">
        <f>IF(C70="","",VLOOKUP(A70,仕訳帳!A:H,8,FALSE))</f>
        <v/>
      </c>
      <c r="G70" s="36">
        <f>IF(C70="借",VLOOKUP(A70,仕訳帳!A:H,4,FALSE),0)</f>
        <v>0</v>
      </c>
      <c r="H70" s="36">
        <f>IF(C70="貸",VLOOKUP(A70,仕訳帳!A:H,6,FALSE),0)</f>
        <v>0</v>
      </c>
      <c r="I70" s="37">
        <f t="shared" ref="I70:I133" si="3">I69+IF(C70="借",G70,0)-IF(C70="貸",H70,0)</f>
        <v>50000</v>
      </c>
    </row>
    <row r="71" spans="1:9" s="5" customFormat="1">
      <c r="A71" s="34">
        <f t="shared" si="2"/>
        <v>68</v>
      </c>
      <c r="B71" s="25" t="str">
        <f>IF(VLOOKUP(A71,仕訳帳!A:H,2,FALSE)="","",VLOOKUP(A71,仕訳帳!A:H,2,FALSE))</f>
        <v/>
      </c>
      <c r="C71" s="35" t="str">
        <f>IF(VLOOKUP(A71,仕訳帳!A:H,3,FALSE)=A$1,"借",IF(VLOOKUP(A71,仕訳帳!A:H,5,FALSE)=A$1,"貸",""))</f>
        <v/>
      </c>
      <c r="D71" s="26" t="str">
        <f>IF(C71="借",VLOOKUP(A71,仕訳帳!A:H,5,FALSE),IF(C71="貸",VLOOKUP(A71,仕訳帳!A:H,3,FALSE),""))</f>
        <v/>
      </c>
      <c r="E71" s="26" t="str">
        <f>IF(C71="","",VLOOKUP(A71,仕訳帳!A:H,7,FALSE))</f>
        <v/>
      </c>
      <c r="F71" s="26" t="str">
        <f>IF(C71="","",VLOOKUP(A71,仕訳帳!A:H,8,FALSE))</f>
        <v/>
      </c>
      <c r="G71" s="36">
        <f>IF(C71="借",VLOOKUP(A71,仕訳帳!A:H,4,FALSE),0)</f>
        <v>0</v>
      </c>
      <c r="H71" s="36">
        <f>IF(C71="貸",VLOOKUP(A71,仕訳帳!A:H,6,FALSE),0)</f>
        <v>0</v>
      </c>
      <c r="I71" s="37">
        <f t="shared" si="3"/>
        <v>50000</v>
      </c>
    </row>
    <row r="72" spans="1:9" s="5" customFormat="1">
      <c r="A72" s="34">
        <f t="shared" si="2"/>
        <v>69</v>
      </c>
      <c r="B72" s="25" t="str">
        <f>IF(VLOOKUP(A72,仕訳帳!A:H,2,FALSE)="","",VLOOKUP(A72,仕訳帳!A:H,2,FALSE))</f>
        <v/>
      </c>
      <c r="C72" s="35" t="str">
        <f>IF(VLOOKUP(A72,仕訳帳!A:H,3,FALSE)=A$1,"借",IF(VLOOKUP(A72,仕訳帳!A:H,5,FALSE)=A$1,"貸",""))</f>
        <v/>
      </c>
      <c r="D72" s="26" t="str">
        <f>IF(C72="借",VLOOKUP(A72,仕訳帳!A:H,5,FALSE),IF(C72="貸",VLOOKUP(A72,仕訳帳!A:H,3,FALSE),""))</f>
        <v/>
      </c>
      <c r="E72" s="26" t="str">
        <f>IF(C72="","",VLOOKUP(A72,仕訳帳!A:H,7,FALSE))</f>
        <v/>
      </c>
      <c r="F72" s="26" t="str">
        <f>IF(C72="","",VLOOKUP(A72,仕訳帳!A:H,8,FALSE))</f>
        <v/>
      </c>
      <c r="G72" s="36">
        <f>IF(C72="借",VLOOKUP(A72,仕訳帳!A:H,4,FALSE),0)</f>
        <v>0</v>
      </c>
      <c r="H72" s="36">
        <f>IF(C72="貸",VLOOKUP(A72,仕訳帳!A:H,6,FALSE),0)</f>
        <v>0</v>
      </c>
      <c r="I72" s="37">
        <f t="shared" si="3"/>
        <v>50000</v>
      </c>
    </row>
    <row r="73" spans="1:9" s="5" customFormat="1">
      <c r="A73" s="34">
        <f t="shared" si="2"/>
        <v>70</v>
      </c>
      <c r="B73" s="25" t="str">
        <f>IF(VLOOKUP(A73,仕訳帳!A:H,2,FALSE)="","",VLOOKUP(A73,仕訳帳!A:H,2,FALSE))</f>
        <v/>
      </c>
      <c r="C73" s="35" t="str">
        <f>IF(VLOOKUP(A73,仕訳帳!A:H,3,FALSE)=A$1,"借",IF(VLOOKUP(A73,仕訳帳!A:H,5,FALSE)=A$1,"貸",""))</f>
        <v/>
      </c>
      <c r="D73" s="26" t="str">
        <f>IF(C73="借",VLOOKUP(A73,仕訳帳!A:H,5,FALSE),IF(C73="貸",VLOOKUP(A73,仕訳帳!A:H,3,FALSE),""))</f>
        <v/>
      </c>
      <c r="E73" s="26" t="str">
        <f>IF(C73="","",VLOOKUP(A73,仕訳帳!A:H,7,FALSE))</f>
        <v/>
      </c>
      <c r="F73" s="26" t="str">
        <f>IF(C73="","",VLOOKUP(A73,仕訳帳!A:H,8,FALSE))</f>
        <v/>
      </c>
      <c r="G73" s="36">
        <f>IF(C73="借",VLOOKUP(A73,仕訳帳!A:H,4,FALSE),0)</f>
        <v>0</v>
      </c>
      <c r="H73" s="36">
        <f>IF(C73="貸",VLOOKUP(A73,仕訳帳!A:H,6,FALSE),0)</f>
        <v>0</v>
      </c>
      <c r="I73" s="37">
        <f t="shared" si="3"/>
        <v>50000</v>
      </c>
    </row>
    <row r="74" spans="1:9" s="5" customFormat="1">
      <c r="A74" s="34">
        <f t="shared" si="2"/>
        <v>71</v>
      </c>
      <c r="B74" s="25" t="str">
        <f>IF(VLOOKUP(A74,仕訳帳!A:H,2,FALSE)="","",VLOOKUP(A74,仕訳帳!A:H,2,FALSE))</f>
        <v/>
      </c>
      <c r="C74" s="35" t="str">
        <f>IF(VLOOKUP(A74,仕訳帳!A:H,3,FALSE)=A$1,"借",IF(VLOOKUP(A74,仕訳帳!A:H,5,FALSE)=A$1,"貸",""))</f>
        <v/>
      </c>
      <c r="D74" s="26" t="str">
        <f>IF(C74="借",VLOOKUP(A74,仕訳帳!A:H,5,FALSE),IF(C74="貸",VLOOKUP(A74,仕訳帳!A:H,3,FALSE),""))</f>
        <v/>
      </c>
      <c r="E74" s="26" t="str">
        <f>IF(C74="","",VLOOKUP(A74,仕訳帳!A:H,7,FALSE))</f>
        <v/>
      </c>
      <c r="F74" s="26" t="str">
        <f>IF(C74="","",VLOOKUP(A74,仕訳帳!A:H,8,FALSE))</f>
        <v/>
      </c>
      <c r="G74" s="36">
        <f>IF(C74="借",VLOOKUP(A74,仕訳帳!A:H,4,FALSE),0)</f>
        <v>0</v>
      </c>
      <c r="H74" s="36">
        <f>IF(C74="貸",VLOOKUP(A74,仕訳帳!A:H,6,FALSE),0)</f>
        <v>0</v>
      </c>
      <c r="I74" s="37">
        <f t="shared" si="3"/>
        <v>50000</v>
      </c>
    </row>
    <row r="75" spans="1:9" s="5" customFormat="1">
      <c r="A75" s="34">
        <f t="shared" si="2"/>
        <v>72</v>
      </c>
      <c r="B75" s="25" t="str">
        <f>IF(VLOOKUP(A75,仕訳帳!A:H,2,FALSE)="","",VLOOKUP(A75,仕訳帳!A:H,2,FALSE))</f>
        <v/>
      </c>
      <c r="C75" s="35" t="str">
        <f>IF(VLOOKUP(A75,仕訳帳!A:H,3,FALSE)=A$1,"借",IF(VLOOKUP(A75,仕訳帳!A:H,5,FALSE)=A$1,"貸",""))</f>
        <v/>
      </c>
      <c r="D75" s="26" t="str">
        <f>IF(C75="借",VLOOKUP(A75,仕訳帳!A:H,5,FALSE),IF(C75="貸",VLOOKUP(A75,仕訳帳!A:H,3,FALSE),""))</f>
        <v/>
      </c>
      <c r="E75" s="26" t="str">
        <f>IF(C75="","",VLOOKUP(A75,仕訳帳!A:H,7,FALSE))</f>
        <v/>
      </c>
      <c r="F75" s="26" t="str">
        <f>IF(C75="","",VLOOKUP(A75,仕訳帳!A:H,8,FALSE))</f>
        <v/>
      </c>
      <c r="G75" s="36">
        <f>IF(C75="借",VLOOKUP(A75,仕訳帳!A:H,4,FALSE),0)</f>
        <v>0</v>
      </c>
      <c r="H75" s="36">
        <f>IF(C75="貸",VLOOKUP(A75,仕訳帳!A:H,6,FALSE),0)</f>
        <v>0</v>
      </c>
      <c r="I75" s="37">
        <f t="shared" si="3"/>
        <v>50000</v>
      </c>
    </row>
    <row r="76" spans="1:9" s="5" customFormat="1">
      <c r="A76" s="34">
        <f t="shared" si="2"/>
        <v>73</v>
      </c>
      <c r="B76" s="25" t="str">
        <f>IF(VLOOKUP(A76,仕訳帳!A:H,2,FALSE)="","",VLOOKUP(A76,仕訳帳!A:H,2,FALSE))</f>
        <v/>
      </c>
      <c r="C76" s="35" t="str">
        <f>IF(VLOOKUP(A76,仕訳帳!A:H,3,FALSE)=A$1,"借",IF(VLOOKUP(A76,仕訳帳!A:H,5,FALSE)=A$1,"貸",""))</f>
        <v/>
      </c>
      <c r="D76" s="26" t="str">
        <f>IF(C76="借",VLOOKUP(A76,仕訳帳!A:H,5,FALSE),IF(C76="貸",VLOOKUP(A76,仕訳帳!A:H,3,FALSE),""))</f>
        <v/>
      </c>
      <c r="E76" s="26" t="str">
        <f>IF(C76="","",VLOOKUP(A76,仕訳帳!A:H,7,FALSE))</f>
        <v/>
      </c>
      <c r="F76" s="26" t="str">
        <f>IF(C76="","",VLOOKUP(A76,仕訳帳!A:H,8,FALSE))</f>
        <v/>
      </c>
      <c r="G76" s="36">
        <f>IF(C76="借",VLOOKUP(A76,仕訳帳!A:H,4,FALSE),0)</f>
        <v>0</v>
      </c>
      <c r="H76" s="36">
        <f>IF(C76="貸",VLOOKUP(A76,仕訳帳!A:H,6,FALSE),0)</f>
        <v>0</v>
      </c>
      <c r="I76" s="37">
        <f t="shared" si="3"/>
        <v>50000</v>
      </c>
    </row>
    <row r="77" spans="1:9" s="5" customFormat="1">
      <c r="A77" s="34">
        <f t="shared" si="2"/>
        <v>74</v>
      </c>
      <c r="B77" s="25" t="str">
        <f>IF(VLOOKUP(A77,仕訳帳!A:H,2,FALSE)="","",VLOOKUP(A77,仕訳帳!A:H,2,FALSE))</f>
        <v/>
      </c>
      <c r="C77" s="35" t="str">
        <f>IF(VLOOKUP(A77,仕訳帳!A:H,3,FALSE)=A$1,"借",IF(VLOOKUP(A77,仕訳帳!A:H,5,FALSE)=A$1,"貸",""))</f>
        <v/>
      </c>
      <c r="D77" s="26" t="str">
        <f>IF(C77="借",VLOOKUP(A77,仕訳帳!A:H,5,FALSE),IF(C77="貸",VLOOKUP(A77,仕訳帳!A:H,3,FALSE),""))</f>
        <v/>
      </c>
      <c r="E77" s="26" t="str">
        <f>IF(C77="","",VLOOKUP(A77,仕訳帳!A:H,7,FALSE))</f>
        <v/>
      </c>
      <c r="F77" s="26" t="str">
        <f>IF(C77="","",VLOOKUP(A77,仕訳帳!A:H,8,FALSE))</f>
        <v/>
      </c>
      <c r="G77" s="36">
        <f>IF(C77="借",VLOOKUP(A77,仕訳帳!A:H,4,FALSE),0)</f>
        <v>0</v>
      </c>
      <c r="H77" s="36">
        <f>IF(C77="貸",VLOOKUP(A77,仕訳帳!A:H,6,FALSE),0)</f>
        <v>0</v>
      </c>
      <c r="I77" s="37">
        <f t="shared" si="3"/>
        <v>50000</v>
      </c>
    </row>
    <row r="78" spans="1:9" s="5" customFormat="1">
      <c r="A78" s="34">
        <f t="shared" si="2"/>
        <v>75</v>
      </c>
      <c r="B78" s="25" t="str">
        <f>IF(VLOOKUP(A78,仕訳帳!A:H,2,FALSE)="","",VLOOKUP(A78,仕訳帳!A:H,2,FALSE))</f>
        <v/>
      </c>
      <c r="C78" s="35" t="str">
        <f>IF(VLOOKUP(A78,仕訳帳!A:H,3,FALSE)=A$1,"借",IF(VLOOKUP(A78,仕訳帳!A:H,5,FALSE)=A$1,"貸",""))</f>
        <v/>
      </c>
      <c r="D78" s="26" t="str">
        <f>IF(C78="借",VLOOKUP(A78,仕訳帳!A:H,5,FALSE),IF(C78="貸",VLOOKUP(A78,仕訳帳!A:H,3,FALSE),""))</f>
        <v/>
      </c>
      <c r="E78" s="26" t="str">
        <f>IF(C78="","",VLOOKUP(A78,仕訳帳!A:H,7,FALSE))</f>
        <v/>
      </c>
      <c r="F78" s="26" t="str">
        <f>IF(C78="","",VLOOKUP(A78,仕訳帳!A:H,8,FALSE))</f>
        <v/>
      </c>
      <c r="G78" s="36">
        <f>IF(C78="借",VLOOKUP(A78,仕訳帳!A:H,4,FALSE),0)</f>
        <v>0</v>
      </c>
      <c r="H78" s="36">
        <f>IF(C78="貸",VLOOKUP(A78,仕訳帳!A:H,6,FALSE),0)</f>
        <v>0</v>
      </c>
      <c r="I78" s="37">
        <f t="shared" si="3"/>
        <v>50000</v>
      </c>
    </row>
    <row r="79" spans="1:9" s="5" customFormat="1">
      <c r="A79" s="34">
        <f t="shared" si="2"/>
        <v>76</v>
      </c>
      <c r="B79" s="25" t="str">
        <f>IF(VLOOKUP(A79,仕訳帳!A:H,2,FALSE)="","",VLOOKUP(A79,仕訳帳!A:H,2,FALSE))</f>
        <v/>
      </c>
      <c r="C79" s="35" t="str">
        <f>IF(VLOOKUP(A79,仕訳帳!A:H,3,FALSE)=A$1,"借",IF(VLOOKUP(A79,仕訳帳!A:H,5,FALSE)=A$1,"貸",""))</f>
        <v/>
      </c>
      <c r="D79" s="26" t="str">
        <f>IF(C79="借",VLOOKUP(A79,仕訳帳!A:H,5,FALSE),IF(C79="貸",VLOOKUP(A79,仕訳帳!A:H,3,FALSE),""))</f>
        <v/>
      </c>
      <c r="E79" s="26" t="str">
        <f>IF(C79="","",VLOOKUP(A79,仕訳帳!A:H,7,FALSE))</f>
        <v/>
      </c>
      <c r="F79" s="26" t="str">
        <f>IF(C79="","",VLOOKUP(A79,仕訳帳!A:H,8,FALSE))</f>
        <v/>
      </c>
      <c r="G79" s="36">
        <f>IF(C79="借",VLOOKUP(A79,仕訳帳!A:H,4,FALSE),0)</f>
        <v>0</v>
      </c>
      <c r="H79" s="36">
        <f>IF(C79="貸",VLOOKUP(A79,仕訳帳!A:H,6,FALSE),0)</f>
        <v>0</v>
      </c>
      <c r="I79" s="37">
        <f t="shared" si="3"/>
        <v>50000</v>
      </c>
    </row>
    <row r="80" spans="1:9" s="5" customFormat="1">
      <c r="A80" s="34">
        <f t="shared" si="2"/>
        <v>77</v>
      </c>
      <c r="B80" s="25" t="str">
        <f>IF(VLOOKUP(A80,仕訳帳!A:H,2,FALSE)="","",VLOOKUP(A80,仕訳帳!A:H,2,FALSE))</f>
        <v/>
      </c>
      <c r="C80" s="35" t="str">
        <f>IF(VLOOKUP(A80,仕訳帳!A:H,3,FALSE)=A$1,"借",IF(VLOOKUP(A80,仕訳帳!A:H,5,FALSE)=A$1,"貸",""))</f>
        <v/>
      </c>
      <c r="D80" s="26" t="str">
        <f>IF(C80="借",VLOOKUP(A80,仕訳帳!A:H,5,FALSE),IF(C80="貸",VLOOKUP(A80,仕訳帳!A:H,3,FALSE),""))</f>
        <v/>
      </c>
      <c r="E80" s="26" t="str">
        <f>IF(C80="","",VLOOKUP(A80,仕訳帳!A:H,7,FALSE))</f>
        <v/>
      </c>
      <c r="F80" s="26" t="str">
        <f>IF(C80="","",VLOOKUP(A80,仕訳帳!A:H,8,FALSE))</f>
        <v/>
      </c>
      <c r="G80" s="36">
        <f>IF(C80="借",VLOOKUP(A80,仕訳帳!A:H,4,FALSE),0)</f>
        <v>0</v>
      </c>
      <c r="H80" s="36">
        <f>IF(C80="貸",VLOOKUP(A80,仕訳帳!A:H,6,FALSE),0)</f>
        <v>0</v>
      </c>
      <c r="I80" s="37">
        <f t="shared" si="3"/>
        <v>50000</v>
      </c>
    </row>
    <row r="81" spans="1:9" s="5" customFormat="1">
      <c r="A81" s="34">
        <f t="shared" si="2"/>
        <v>78</v>
      </c>
      <c r="B81" s="25" t="str">
        <f>IF(VLOOKUP(A81,仕訳帳!A:H,2,FALSE)="","",VLOOKUP(A81,仕訳帳!A:H,2,FALSE))</f>
        <v/>
      </c>
      <c r="C81" s="35" t="str">
        <f>IF(VLOOKUP(A81,仕訳帳!A:H,3,FALSE)=A$1,"借",IF(VLOOKUP(A81,仕訳帳!A:H,5,FALSE)=A$1,"貸",""))</f>
        <v/>
      </c>
      <c r="D81" s="26" t="str">
        <f>IF(C81="借",VLOOKUP(A81,仕訳帳!A:H,5,FALSE),IF(C81="貸",VLOOKUP(A81,仕訳帳!A:H,3,FALSE),""))</f>
        <v/>
      </c>
      <c r="E81" s="26" t="str">
        <f>IF(C81="","",VLOOKUP(A81,仕訳帳!A:H,7,FALSE))</f>
        <v/>
      </c>
      <c r="F81" s="26" t="str">
        <f>IF(C81="","",VLOOKUP(A81,仕訳帳!A:H,8,FALSE))</f>
        <v/>
      </c>
      <c r="G81" s="36">
        <f>IF(C81="借",VLOOKUP(A81,仕訳帳!A:H,4,FALSE),0)</f>
        <v>0</v>
      </c>
      <c r="H81" s="36">
        <f>IF(C81="貸",VLOOKUP(A81,仕訳帳!A:H,6,FALSE),0)</f>
        <v>0</v>
      </c>
      <c r="I81" s="37">
        <f t="shared" si="3"/>
        <v>50000</v>
      </c>
    </row>
    <row r="82" spans="1:9" s="5" customFormat="1">
      <c r="A82" s="34">
        <f t="shared" si="2"/>
        <v>79</v>
      </c>
      <c r="B82" s="25" t="str">
        <f>IF(VLOOKUP(A82,仕訳帳!A:H,2,FALSE)="","",VLOOKUP(A82,仕訳帳!A:H,2,FALSE))</f>
        <v/>
      </c>
      <c r="C82" s="35" t="str">
        <f>IF(VLOOKUP(A82,仕訳帳!A:H,3,FALSE)=A$1,"借",IF(VLOOKUP(A82,仕訳帳!A:H,5,FALSE)=A$1,"貸",""))</f>
        <v/>
      </c>
      <c r="D82" s="26" t="str">
        <f>IF(C82="借",VLOOKUP(A82,仕訳帳!A:H,5,FALSE),IF(C82="貸",VLOOKUP(A82,仕訳帳!A:H,3,FALSE),""))</f>
        <v/>
      </c>
      <c r="E82" s="26" t="str">
        <f>IF(C82="","",VLOOKUP(A82,仕訳帳!A:H,7,FALSE))</f>
        <v/>
      </c>
      <c r="F82" s="26" t="str">
        <f>IF(C82="","",VLOOKUP(A82,仕訳帳!A:H,8,FALSE))</f>
        <v/>
      </c>
      <c r="G82" s="36">
        <f>IF(C82="借",VLOOKUP(A82,仕訳帳!A:H,4,FALSE),0)</f>
        <v>0</v>
      </c>
      <c r="H82" s="36">
        <f>IF(C82="貸",VLOOKUP(A82,仕訳帳!A:H,6,FALSE),0)</f>
        <v>0</v>
      </c>
      <c r="I82" s="37">
        <f t="shared" si="3"/>
        <v>50000</v>
      </c>
    </row>
    <row r="83" spans="1:9" s="5" customFormat="1">
      <c r="A83" s="34">
        <f t="shared" si="2"/>
        <v>80</v>
      </c>
      <c r="B83" s="25" t="str">
        <f>IF(VLOOKUP(A83,仕訳帳!A:H,2,FALSE)="","",VLOOKUP(A83,仕訳帳!A:H,2,FALSE))</f>
        <v/>
      </c>
      <c r="C83" s="35" t="str">
        <f>IF(VLOOKUP(A83,仕訳帳!A:H,3,FALSE)=A$1,"借",IF(VLOOKUP(A83,仕訳帳!A:H,5,FALSE)=A$1,"貸",""))</f>
        <v/>
      </c>
      <c r="D83" s="26" t="str">
        <f>IF(C83="借",VLOOKUP(A83,仕訳帳!A:H,5,FALSE),IF(C83="貸",VLOOKUP(A83,仕訳帳!A:H,3,FALSE),""))</f>
        <v/>
      </c>
      <c r="E83" s="26" t="str">
        <f>IF(C83="","",VLOOKUP(A83,仕訳帳!A:H,7,FALSE))</f>
        <v/>
      </c>
      <c r="F83" s="26" t="str">
        <f>IF(C83="","",VLOOKUP(A83,仕訳帳!A:H,8,FALSE))</f>
        <v/>
      </c>
      <c r="G83" s="36">
        <f>IF(C83="借",VLOOKUP(A83,仕訳帳!A:H,4,FALSE),0)</f>
        <v>0</v>
      </c>
      <c r="H83" s="36">
        <f>IF(C83="貸",VLOOKUP(A83,仕訳帳!A:H,6,FALSE),0)</f>
        <v>0</v>
      </c>
      <c r="I83" s="37">
        <f t="shared" si="3"/>
        <v>50000</v>
      </c>
    </row>
    <row r="84" spans="1:9" s="5" customFormat="1">
      <c r="A84" s="34">
        <f t="shared" si="2"/>
        <v>81</v>
      </c>
      <c r="B84" s="25" t="str">
        <f>IF(VLOOKUP(A84,仕訳帳!A:H,2,FALSE)="","",VLOOKUP(A84,仕訳帳!A:H,2,FALSE))</f>
        <v/>
      </c>
      <c r="C84" s="35" t="str">
        <f>IF(VLOOKUP(A84,仕訳帳!A:H,3,FALSE)=A$1,"借",IF(VLOOKUP(A84,仕訳帳!A:H,5,FALSE)=A$1,"貸",""))</f>
        <v/>
      </c>
      <c r="D84" s="26" t="str">
        <f>IF(C84="借",VLOOKUP(A84,仕訳帳!A:H,5,FALSE),IF(C84="貸",VLOOKUP(A84,仕訳帳!A:H,3,FALSE),""))</f>
        <v/>
      </c>
      <c r="E84" s="26" t="str">
        <f>IF(C84="","",VLOOKUP(A84,仕訳帳!A:H,7,FALSE))</f>
        <v/>
      </c>
      <c r="F84" s="26" t="str">
        <f>IF(C84="","",VLOOKUP(A84,仕訳帳!A:H,8,FALSE))</f>
        <v/>
      </c>
      <c r="G84" s="36">
        <f>IF(C84="借",VLOOKUP(A84,仕訳帳!A:H,4,FALSE),0)</f>
        <v>0</v>
      </c>
      <c r="H84" s="36">
        <f>IF(C84="貸",VLOOKUP(A84,仕訳帳!A:H,6,FALSE),0)</f>
        <v>0</v>
      </c>
      <c r="I84" s="37">
        <f t="shared" si="3"/>
        <v>50000</v>
      </c>
    </row>
    <row r="85" spans="1:9" s="5" customFormat="1">
      <c r="A85" s="34">
        <f t="shared" si="2"/>
        <v>82</v>
      </c>
      <c r="B85" s="25" t="str">
        <f>IF(VLOOKUP(A85,仕訳帳!A:H,2,FALSE)="","",VLOOKUP(A85,仕訳帳!A:H,2,FALSE))</f>
        <v/>
      </c>
      <c r="C85" s="35" t="str">
        <f>IF(VLOOKUP(A85,仕訳帳!A:H,3,FALSE)=A$1,"借",IF(VLOOKUP(A85,仕訳帳!A:H,5,FALSE)=A$1,"貸",""))</f>
        <v/>
      </c>
      <c r="D85" s="26" t="str">
        <f>IF(C85="借",VLOOKUP(A85,仕訳帳!A:H,5,FALSE),IF(C85="貸",VLOOKUP(A85,仕訳帳!A:H,3,FALSE),""))</f>
        <v/>
      </c>
      <c r="E85" s="26" t="str">
        <f>IF(C85="","",VLOOKUP(A85,仕訳帳!A:H,7,FALSE))</f>
        <v/>
      </c>
      <c r="F85" s="26" t="str">
        <f>IF(C85="","",VLOOKUP(A85,仕訳帳!A:H,8,FALSE))</f>
        <v/>
      </c>
      <c r="G85" s="36">
        <f>IF(C85="借",VLOOKUP(A85,仕訳帳!A:H,4,FALSE),0)</f>
        <v>0</v>
      </c>
      <c r="H85" s="36">
        <f>IF(C85="貸",VLOOKUP(A85,仕訳帳!A:H,6,FALSE),0)</f>
        <v>0</v>
      </c>
      <c r="I85" s="37">
        <f t="shared" si="3"/>
        <v>50000</v>
      </c>
    </row>
    <row r="86" spans="1:9" s="5" customFormat="1">
      <c r="A86" s="34">
        <f t="shared" si="2"/>
        <v>83</v>
      </c>
      <c r="B86" s="25" t="str">
        <f>IF(VLOOKUP(A86,仕訳帳!A:H,2,FALSE)="","",VLOOKUP(A86,仕訳帳!A:H,2,FALSE))</f>
        <v/>
      </c>
      <c r="C86" s="35" t="str">
        <f>IF(VLOOKUP(A86,仕訳帳!A:H,3,FALSE)=A$1,"借",IF(VLOOKUP(A86,仕訳帳!A:H,5,FALSE)=A$1,"貸",""))</f>
        <v/>
      </c>
      <c r="D86" s="26" t="str">
        <f>IF(C86="借",VLOOKUP(A86,仕訳帳!A:H,5,FALSE),IF(C86="貸",VLOOKUP(A86,仕訳帳!A:H,3,FALSE),""))</f>
        <v/>
      </c>
      <c r="E86" s="26" t="str">
        <f>IF(C86="","",VLOOKUP(A86,仕訳帳!A:H,7,FALSE))</f>
        <v/>
      </c>
      <c r="F86" s="26" t="str">
        <f>IF(C86="","",VLOOKUP(A86,仕訳帳!A:H,8,FALSE))</f>
        <v/>
      </c>
      <c r="G86" s="36">
        <f>IF(C86="借",VLOOKUP(A86,仕訳帳!A:H,4,FALSE),0)</f>
        <v>0</v>
      </c>
      <c r="H86" s="36">
        <f>IF(C86="貸",VLOOKUP(A86,仕訳帳!A:H,6,FALSE),0)</f>
        <v>0</v>
      </c>
      <c r="I86" s="37">
        <f t="shared" si="3"/>
        <v>50000</v>
      </c>
    </row>
    <row r="87" spans="1:9" s="5" customFormat="1">
      <c r="A87" s="34">
        <f t="shared" si="2"/>
        <v>84</v>
      </c>
      <c r="B87" s="25" t="str">
        <f>IF(VLOOKUP(A87,仕訳帳!A:H,2,FALSE)="","",VLOOKUP(A87,仕訳帳!A:H,2,FALSE))</f>
        <v/>
      </c>
      <c r="C87" s="35" t="str">
        <f>IF(VLOOKUP(A87,仕訳帳!A:H,3,FALSE)=A$1,"借",IF(VLOOKUP(A87,仕訳帳!A:H,5,FALSE)=A$1,"貸",""))</f>
        <v/>
      </c>
      <c r="D87" s="26" t="str">
        <f>IF(C87="借",VLOOKUP(A87,仕訳帳!A:H,5,FALSE),IF(C87="貸",VLOOKUP(A87,仕訳帳!A:H,3,FALSE),""))</f>
        <v/>
      </c>
      <c r="E87" s="26" t="str">
        <f>IF(C87="","",VLOOKUP(A87,仕訳帳!A:H,7,FALSE))</f>
        <v/>
      </c>
      <c r="F87" s="26" t="str">
        <f>IF(C87="","",VLOOKUP(A87,仕訳帳!A:H,8,FALSE))</f>
        <v/>
      </c>
      <c r="G87" s="36">
        <f>IF(C87="借",VLOOKUP(A87,仕訳帳!A:H,4,FALSE),0)</f>
        <v>0</v>
      </c>
      <c r="H87" s="36">
        <f>IF(C87="貸",VLOOKUP(A87,仕訳帳!A:H,6,FALSE),0)</f>
        <v>0</v>
      </c>
      <c r="I87" s="37">
        <f t="shared" si="3"/>
        <v>50000</v>
      </c>
    </row>
    <row r="88" spans="1:9" s="5" customFormat="1">
      <c r="A88" s="34">
        <f t="shared" si="2"/>
        <v>85</v>
      </c>
      <c r="B88" s="25" t="str">
        <f>IF(VLOOKUP(A88,仕訳帳!A:H,2,FALSE)="","",VLOOKUP(A88,仕訳帳!A:H,2,FALSE))</f>
        <v/>
      </c>
      <c r="C88" s="35" t="str">
        <f>IF(VLOOKUP(A88,仕訳帳!A:H,3,FALSE)=A$1,"借",IF(VLOOKUP(A88,仕訳帳!A:H,5,FALSE)=A$1,"貸",""))</f>
        <v/>
      </c>
      <c r="D88" s="26" t="str">
        <f>IF(C88="借",VLOOKUP(A88,仕訳帳!A:H,5,FALSE),IF(C88="貸",VLOOKUP(A88,仕訳帳!A:H,3,FALSE),""))</f>
        <v/>
      </c>
      <c r="E88" s="26" t="str">
        <f>IF(C88="","",VLOOKUP(A88,仕訳帳!A:H,7,FALSE))</f>
        <v/>
      </c>
      <c r="F88" s="26" t="str">
        <f>IF(C88="","",VLOOKUP(A88,仕訳帳!A:H,8,FALSE))</f>
        <v/>
      </c>
      <c r="G88" s="36">
        <f>IF(C88="借",VLOOKUP(A88,仕訳帳!A:H,4,FALSE),0)</f>
        <v>0</v>
      </c>
      <c r="H88" s="36">
        <f>IF(C88="貸",VLOOKUP(A88,仕訳帳!A:H,6,FALSE),0)</f>
        <v>0</v>
      </c>
      <c r="I88" s="37">
        <f t="shared" si="3"/>
        <v>50000</v>
      </c>
    </row>
    <row r="89" spans="1:9" s="5" customFormat="1">
      <c r="A89" s="34">
        <f t="shared" si="2"/>
        <v>86</v>
      </c>
      <c r="B89" s="25" t="str">
        <f>IF(VLOOKUP(A89,仕訳帳!A:H,2,FALSE)="","",VLOOKUP(A89,仕訳帳!A:H,2,FALSE))</f>
        <v/>
      </c>
      <c r="C89" s="35" t="str">
        <f>IF(VLOOKUP(A89,仕訳帳!A:H,3,FALSE)=A$1,"借",IF(VLOOKUP(A89,仕訳帳!A:H,5,FALSE)=A$1,"貸",""))</f>
        <v/>
      </c>
      <c r="D89" s="26" t="str">
        <f>IF(C89="借",VLOOKUP(A89,仕訳帳!A:H,5,FALSE),IF(C89="貸",VLOOKUP(A89,仕訳帳!A:H,3,FALSE),""))</f>
        <v/>
      </c>
      <c r="E89" s="26" t="str">
        <f>IF(C89="","",VLOOKUP(A89,仕訳帳!A:H,7,FALSE))</f>
        <v/>
      </c>
      <c r="F89" s="26" t="str">
        <f>IF(C89="","",VLOOKUP(A89,仕訳帳!A:H,8,FALSE))</f>
        <v/>
      </c>
      <c r="G89" s="36">
        <f>IF(C89="借",VLOOKUP(A89,仕訳帳!A:H,4,FALSE),0)</f>
        <v>0</v>
      </c>
      <c r="H89" s="36">
        <f>IF(C89="貸",VLOOKUP(A89,仕訳帳!A:H,6,FALSE),0)</f>
        <v>0</v>
      </c>
      <c r="I89" s="37">
        <f t="shared" si="3"/>
        <v>50000</v>
      </c>
    </row>
    <row r="90" spans="1:9">
      <c r="A90" s="34">
        <f t="shared" si="2"/>
        <v>87</v>
      </c>
      <c r="B90" s="25" t="str">
        <f>IF(VLOOKUP(A90,仕訳帳!A:H,2,FALSE)="","",VLOOKUP(A90,仕訳帳!A:H,2,FALSE))</f>
        <v/>
      </c>
      <c r="C90" s="35" t="str">
        <f>IF(VLOOKUP(A90,仕訳帳!A:H,3,FALSE)=A$1,"借",IF(VLOOKUP(A90,仕訳帳!A:H,5,FALSE)=A$1,"貸",""))</f>
        <v/>
      </c>
      <c r="D90" s="26" t="str">
        <f>IF(C90="借",VLOOKUP(A90,仕訳帳!A:H,5,FALSE),IF(C90="貸",VLOOKUP(A90,仕訳帳!A:H,3,FALSE),""))</f>
        <v/>
      </c>
      <c r="E90" s="26" t="str">
        <f>IF(C90="","",VLOOKUP(A90,仕訳帳!A:H,7,FALSE))</f>
        <v/>
      </c>
      <c r="F90" s="26" t="str">
        <f>IF(C90="","",VLOOKUP(A90,仕訳帳!A:H,8,FALSE))</f>
        <v/>
      </c>
      <c r="G90" s="36">
        <f>IF(C90="借",VLOOKUP(A90,仕訳帳!A:H,4,FALSE),0)</f>
        <v>0</v>
      </c>
      <c r="H90" s="36">
        <f>IF(C90="貸",VLOOKUP(A90,仕訳帳!A:H,6,FALSE),0)</f>
        <v>0</v>
      </c>
      <c r="I90" s="37">
        <f t="shared" si="3"/>
        <v>50000</v>
      </c>
    </row>
    <row r="91" spans="1:9">
      <c r="A91" s="34">
        <f t="shared" si="2"/>
        <v>88</v>
      </c>
      <c r="B91" s="25" t="str">
        <f>IF(VLOOKUP(A91,仕訳帳!A:H,2,FALSE)="","",VLOOKUP(A91,仕訳帳!A:H,2,FALSE))</f>
        <v/>
      </c>
      <c r="C91" s="35" t="str">
        <f>IF(VLOOKUP(A91,仕訳帳!A:H,3,FALSE)=A$1,"借",IF(VLOOKUP(A91,仕訳帳!A:H,5,FALSE)=A$1,"貸",""))</f>
        <v/>
      </c>
      <c r="D91" s="26" t="str">
        <f>IF(C91="借",VLOOKUP(A91,仕訳帳!A:H,5,FALSE),IF(C91="貸",VLOOKUP(A91,仕訳帳!A:H,3,FALSE),""))</f>
        <v/>
      </c>
      <c r="E91" s="26" t="str">
        <f>IF(C91="","",VLOOKUP(A91,仕訳帳!A:H,7,FALSE))</f>
        <v/>
      </c>
      <c r="F91" s="26" t="str">
        <f>IF(C91="","",VLOOKUP(A91,仕訳帳!A:H,8,FALSE))</f>
        <v/>
      </c>
      <c r="G91" s="36">
        <f>IF(C91="借",VLOOKUP(A91,仕訳帳!A:H,4,FALSE),0)</f>
        <v>0</v>
      </c>
      <c r="H91" s="36">
        <f>IF(C91="貸",VLOOKUP(A91,仕訳帳!A:H,6,FALSE),0)</f>
        <v>0</v>
      </c>
      <c r="I91" s="37">
        <f t="shared" si="3"/>
        <v>50000</v>
      </c>
    </row>
    <row r="92" spans="1:9">
      <c r="A92" s="34">
        <f t="shared" si="2"/>
        <v>89</v>
      </c>
      <c r="B92" s="25" t="str">
        <f>IF(VLOOKUP(A92,仕訳帳!A:H,2,FALSE)="","",VLOOKUP(A92,仕訳帳!A:H,2,FALSE))</f>
        <v/>
      </c>
      <c r="C92" s="35" t="str">
        <f>IF(VLOOKUP(A92,仕訳帳!A:H,3,FALSE)=A$1,"借",IF(VLOOKUP(A92,仕訳帳!A:H,5,FALSE)=A$1,"貸",""))</f>
        <v/>
      </c>
      <c r="D92" s="26" t="str">
        <f>IF(C92="借",VLOOKUP(A92,仕訳帳!A:H,5,FALSE),IF(C92="貸",VLOOKUP(A92,仕訳帳!A:H,3,FALSE),""))</f>
        <v/>
      </c>
      <c r="E92" s="26" t="str">
        <f>IF(C92="","",VLOOKUP(A92,仕訳帳!A:H,7,FALSE))</f>
        <v/>
      </c>
      <c r="F92" s="26" t="str">
        <f>IF(C92="","",VLOOKUP(A92,仕訳帳!A:H,8,FALSE))</f>
        <v/>
      </c>
      <c r="G92" s="36">
        <f>IF(C92="借",VLOOKUP(A92,仕訳帳!A:H,4,FALSE),0)</f>
        <v>0</v>
      </c>
      <c r="H92" s="36">
        <f>IF(C92="貸",VLOOKUP(A92,仕訳帳!A:H,6,FALSE),0)</f>
        <v>0</v>
      </c>
      <c r="I92" s="37">
        <f t="shared" si="3"/>
        <v>50000</v>
      </c>
    </row>
    <row r="93" spans="1:9">
      <c r="A93" s="34">
        <f t="shared" si="2"/>
        <v>90</v>
      </c>
      <c r="B93" s="25" t="str">
        <f>IF(VLOOKUP(A93,仕訳帳!A:H,2,FALSE)="","",VLOOKUP(A93,仕訳帳!A:H,2,FALSE))</f>
        <v/>
      </c>
      <c r="C93" s="35" t="str">
        <f>IF(VLOOKUP(A93,仕訳帳!A:H,3,FALSE)=A$1,"借",IF(VLOOKUP(A93,仕訳帳!A:H,5,FALSE)=A$1,"貸",""))</f>
        <v/>
      </c>
      <c r="D93" s="26" t="str">
        <f>IF(C93="借",VLOOKUP(A93,仕訳帳!A:H,5,FALSE),IF(C93="貸",VLOOKUP(A93,仕訳帳!A:H,3,FALSE),""))</f>
        <v/>
      </c>
      <c r="E93" s="26" t="str">
        <f>IF(C93="","",VLOOKUP(A93,仕訳帳!A:H,7,FALSE))</f>
        <v/>
      </c>
      <c r="F93" s="26" t="str">
        <f>IF(C93="","",VLOOKUP(A93,仕訳帳!A:H,8,FALSE))</f>
        <v/>
      </c>
      <c r="G93" s="36">
        <f>IF(C93="借",VLOOKUP(A93,仕訳帳!A:H,4,FALSE),0)</f>
        <v>0</v>
      </c>
      <c r="H93" s="36">
        <f>IF(C93="貸",VLOOKUP(A93,仕訳帳!A:H,6,FALSE),0)</f>
        <v>0</v>
      </c>
      <c r="I93" s="37">
        <f t="shared" si="3"/>
        <v>50000</v>
      </c>
    </row>
    <row r="94" spans="1:9">
      <c r="A94" s="34">
        <f t="shared" si="2"/>
        <v>91</v>
      </c>
      <c r="B94" s="25" t="str">
        <f>IF(VLOOKUP(A94,仕訳帳!A:H,2,FALSE)="","",VLOOKUP(A94,仕訳帳!A:H,2,FALSE))</f>
        <v/>
      </c>
      <c r="C94" s="35" t="str">
        <f>IF(VLOOKUP(A94,仕訳帳!A:H,3,FALSE)=A$1,"借",IF(VLOOKUP(A94,仕訳帳!A:H,5,FALSE)=A$1,"貸",""))</f>
        <v/>
      </c>
      <c r="D94" s="26" t="str">
        <f>IF(C94="借",VLOOKUP(A94,仕訳帳!A:H,5,FALSE),IF(C94="貸",VLOOKUP(A94,仕訳帳!A:H,3,FALSE),""))</f>
        <v/>
      </c>
      <c r="E94" s="26" t="str">
        <f>IF(C94="","",VLOOKUP(A94,仕訳帳!A:H,7,FALSE))</f>
        <v/>
      </c>
      <c r="F94" s="26" t="str">
        <f>IF(C94="","",VLOOKUP(A94,仕訳帳!A:H,8,FALSE))</f>
        <v/>
      </c>
      <c r="G94" s="36">
        <f>IF(C94="借",VLOOKUP(A94,仕訳帳!A:H,4,FALSE),0)</f>
        <v>0</v>
      </c>
      <c r="H94" s="36">
        <f>IF(C94="貸",VLOOKUP(A94,仕訳帳!A:H,6,FALSE),0)</f>
        <v>0</v>
      </c>
      <c r="I94" s="37">
        <f t="shared" si="3"/>
        <v>50000</v>
      </c>
    </row>
    <row r="95" spans="1:9">
      <c r="A95" s="34">
        <f t="shared" si="2"/>
        <v>92</v>
      </c>
      <c r="B95" s="25" t="str">
        <f>IF(VLOOKUP(A95,仕訳帳!A:H,2,FALSE)="","",VLOOKUP(A95,仕訳帳!A:H,2,FALSE))</f>
        <v/>
      </c>
      <c r="C95" s="35" t="str">
        <f>IF(VLOOKUP(A95,仕訳帳!A:H,3,FALSE)=A$1,"借",IF(VLOOKUP(A95,仕訳帳!A:H,5,FALSE)=A$1,"貸",""))</f>
        <v/>
      </c>
      <c r="D95" s="26" t="str">
        <f>IF(C95="借",VLOOKUP(A95,仕訳帳!A:H,5,FALSE),IF(C95="貸",VLOOKUP(A95,仕訳帳!A:H,3,FALSE),""))</f>
        <v/>
      </c>
      <c r="E95" s="26" t="str">
        <f>IF(C95="","",VLOOKUP(A95,仕訳帳!A:H,7,FALSE))</f>
        <v/>
      </c>
      <c r="F95" s="26" t="str">
        <f>IF(C95="","",VLOOKUP(A95,仕訳帳!A:H,8,FALSE))</f>
        <v/>
      </c>
      <c r="G95" s="36">
        <f>IF(C95="借",VLOOKUP(A95,仕訳帳!A:H,4,FALSE),0)</f>
        <v>0</v>
      </c>
      <c r="H95" s="36">
        <f>IF(C95="貸",VLOOKUP(A95,仕訳帳!A:H,6,FALSE),0)</f>
        <v>0</v>
      </c>
      <c r="I95" s="37">
        <f t="shared" si="3"/>
        <v>50000</v>
      </c>
    </row>
    <row r="96" spans="1:9">
      <c r="A96" s="34">
        <f t="shared" si="2"/>
        <v>93</v>
      </c>
      <c r="B96" s="25" t="str">
        <f>IF(VLOOKUP(A96,仕訳帳!A:H,2,FALSE)="","",VLOOKUP(A96,仕訳帳!A:H,2,FALSE))</f>
        <v/>
      </c>
      <c r="C96" s="35" t="str">
        <f>IF(VLOOKUP(A96,仕訳帳!A:H,3,FALSE)=A$1,"借",IF(VLOOKUP(A96,仕訳帳!A:H,5,FALSE)=A$1,"貸",""))</f>
        <v/>
      </c>
      <c r="D96" s="26" t="str">
        <f>IF(C96="借",VLOOKUP(A96,仕訳帳!A:H,5,FALSE),IF(C96="貸",VLOOKUP(A96,仕訳帳!A:H,3,FALSE),""))</f>
        <v/>
      </c>
      <c r="E96" s="26" t="str">
        <f>IF(C96="","",VLOOKUP(A96,仕訳帳!A:H,7,FALSE))</f>
        <v/>
      </c>
      <c r="F96" s="26" t="str">
        <f>IF(C96="","",VLOOKUP(A96,仕訳帳!A:H,8,FALSE))</f>
        <v/>
      </c>
      <c r="G96" s="36">
        <f>IF(C96="借",VLOOKUP(A96,仕訳帳!A:H,4,FALSE),0)</f>
        <v>0</v>
      </c>
      <c r="H96" s="36">
        <f>IF(C96="貸",VLOOKUP(A96,仕訳帳!A:H,6,FALSE),0)</f>
        <v>0</v>
      </c>
      <c r="I96" s="37">
        <f t="shared" si="3"/>
        <v>50000</v>
      </c>
    </row>
    <row r="97" spans="1:9">
      <c r="A97" s="34">
        <f t="shared" si="2"/>
        <v>94</v>
      </c>
      <c r="B97" s="25" t="str">
        <f>IF(VLOOKUP(A97,仕訳帳!A:H,2,FALSE)="","",VLOOKUP(A97,仕訳帳!A:H,2,FALSE))</f>
        <v/>
      </c>
      <c r="C97" s="35" t="str">
        <f>IF(VLOOKUP(A97,仕訳帳!A:H,3,FALSE)=A$1,"借",IF(VLOOKUP(A97,仕訳帳!A:H,5,FALSE)=A$1,"貸",""))</f>
        <v/>
      </c>
      <c r="D97" s="26" t="str">
        <f>IF(C97="借",VLOOKUP(A97,仕訳帳!A:H,5,FALSE),IF(C97="貸",VLOOKUP(A97,仕訳帳!A:H,3,FALSE),""))</f>
        <v/>
      </c>
      <c r="E97" s="26" t="str">
        <f>IF(C97="","",VLOOKUP(A97,仕訳帳!A:H,7,FALSE))</f>
        <v/>
      </c>
      <c r="F97" s="26" t="str">
        <f>IF(C97="","",VLOOKUP(A97,仕訳帳!A:H,8,FALSE))</f>
        <v/>
      </c>
      <c r="G97" s="36">
        <f>IF(C97="借",VLOOKUP(A97,仕訳帳!A:H,4,FALSE),0)</f>
        <v>0</v>
      </c>
      <c r="H97" s="36">
        <f>IF(C97="貸",VLOOKUP(A97,仕訳帳!A:H,6,FALSE),0)</f>
        <v>0</v>
      </c>
      <c r="I97" s="37">
        <f t="shared" si="3"/>
        <v>50000</v>
      </c>
    </row>
    <row r="98" spans="1:9">
      <c r="A98" s="34">
        <f t="shared" si="2"/>
        <v>95</v>
      </c>
      <c r="B98" s="25" t="str">
        <f>IF(VLOOKUP(A98,仕訳帳!A:H,2,FALSE)="","",VLOOKUP(A98,仕訳帳!A:H,2,FALSE))</f>
        <v/>
      </c>
      <c r="C98" s="35" t="str">
        <f>IF(VLOOKUP(A98,仕訳帳!A:H,3,FALSE)=A$1,"借",IF(VLOOKUP(A98,仕訳帳!A:H,5,FALSE)=A$1,"貸",""))</f>
        <v/>
      </c>
      <c r="D98" s="26" t="str">
        <f>IF(C98="借",VLOOKUP(A98,仕訳帳!A:H,5,FALSE),IF(C98="貸",VLOOKUP(A98,仕訳帳!A:H,3,FALSE),""))</f>
        <v/>
      </c>
      <c r="E98" s="26" t="str">
        <f>IF(C98="","",VLOOKUP(A98,仕訳帳!A:H,7,FALSE))</f>
        <v/>
      </c>
      <c r="F98" s="26" t="str">
        <f>IF(C98="","",VLOOKUP(A98,仕訳帳!A:H,8,FALSE))</f>
        <v/>
      </c>
      <c r="G98" s="36">
        <f>IF(C98="借",VLOOKUP(A98,仕訳帳!A:H,4,FALSE),0)</f>
        <v>0</v>
      </c>
      <c r="H98" s="36">
        <f>IF(C98="貸",VLOOKUP(A98,仕訳帳!A:H,6,FALSE),0)</f>
        <v>0</v>
      </c>
      <c r="I98" s="37">
        <f t="shared" si="3"/>
        <v>50000</v>
      </c>
    </row>
    <row r="99" spans="1:9">
      <c r="A99" s="34">
        <f t="shared" si="2"/>
        <v>96</v>
      </c>
      <c r="B99" s="25" t="str">
        <f>IF(VLOOKUP(A99,仕訳帳!A:H,2,FALSE)="","",VLOOKUP(A99,仕訳帳!A:H,2,FALSE))</f>
        <v/>
      </c>
      <c r="C99" s="35" t="str">
        <f>IF(VLOOKUP(A99,仕訳帳!A:H,3,FALSE)=A$1,"借",IF(VLOOKUP(A99,仕訳帳!A:H,5,FALSE)=A$1,"貸",""))</f>
        <v/>
      </c>
      <c r="D99" s="26" t="str">
        <f>IF(C99="借",VLOOKUP(A99,仕訳帳!A:H,5,FALSE),IF(C99="貸",VLOOKUP(A99,仕訳帳!A:H,3,FALSE),""))</f>
        <v/>
      </c>
      <c r="E99" s="26" t="str">
        <f>IF(C99="","",VLOOKUP(A99,仕訳帳!A:H,7,FALSE))</f>
        <v/>
      </c>
      <c r="F99" s="26" t="str">
        <f>IF(C99="","",VLOOKUP(A99,仕訳帳!A:H,8,FALSE))</f>
        <v/>
      </c>
      <c r="G99" s="36">
        <f>IF(C99="借",VLOOKUP(A99,仕訳帳!A:H,4,FALSE),0)</f>
        <v>0</v>
      </c>
      <c r="H99" s="36">
        <f>IF(C99="貸",VLOOKUP(A99,仕訳帳!A:H,6,FALSE),0)</f>
        <v>0</v>
      </c>
      <c r="I99" s="37">
        <f t="shared" si="3"/>
        <v>50000</v>
      </c>
    </row>
    <row r="100" spans="1:9">
      <c r="A100" s="34">
        <f t="shared" si="2"/>
        <v>97</v>
      </c>
      <c r="B100" s="25" t="str">
        <f>IF(VLOOKUP(A100,仕訳帳!A:H,2,FALSE)="","",VLOOKUP(A100,仕訳帳!A:H,2,FALSE))</f>
        <v/>
      </c>
      <c r="C100" s="35" t="str">
        <f>IF(VLOOKUP(A100,仕訳帳!A:H,3,FALSE)=A$1,"借",IF(VLOOKUP(A100,仕訳帳!A:H,5,FALSE)=A$1,"貸",""))</f>
        <v/>
      </c>
      <c r="D100" s="26" t="str">
        <f>IF(C100="借",VLOOKUP(A100,仕訳帳!A:H,5,FALSE),IF(C100="貸",VLOOKUP(A100,仕訳帳!A:H,3,FALSE),""))</f>
        <v/>
      </c>
      <c r="E100" s="26" t="str">
        <f>IF(C100="","",VLOOKUP(A100,仕訳帳!A:H,7,FALSE))</f>
        <v/>
      </c>
      <c r="F100" s="26" t="str">
        <f>IF(C100="","",VLOOKUP(A100,仕訳帳!A:H,8,FALSE))</f>
        <v/>
      </c>
      <c r="G100" s="36">
        <f>IF(C100="借",VLOOKUP(A100,仕訳帳!A:H,4,FALSE),0)</f>
        <v>0</v>
      </c>
      <c r="H100" s="36">
        <f>IF(C100="貸",VLOOKUP(A100,仕訳帳!A:H,6,FALSE),0)</f>
        <v>0</v>
      </c>
      <c r="I100" s="37">
        <f t="shared" si="3"/>
        <v>50000</v>
      </c>
    </row>
    <row r="101" spans="1:9">
      <c r="A101" s="34">
        <f t="shared" si="2"/>
        <v>98</v>
      </c>
      <c r="B101" s="25" t="str">
        <f>IF(VLOOKUP(A101,仕訳帳!A:H,2,FALSE)="","",VLOOKUP(A101,仕訳帳!A:H,2,FALSE))</f>
        <v/>
      </c>
      <c r="C101" s="35" t="str">
        <f>IF(VLOOKUP(A101,仕訳帳!A:H,3,FALSE)=A$1,"借",IF(VLOOKUP(A101,仕訳帳!A:H,5,FALSE)=A$1,"貸",""))</f>
        <v/>
      </c>
      <c r="D101" s="26" t="str">
        <f>IF(C101="借",VLOOKUP(A101,仕訳帳!A:H,5,FALSE),IF(C101="貸",VLOOKUP(A101,仕訳帳!A:H,3,FALSE),""))</f>
        <v/>
      </c>
      <c r="E101" s="26" t="str">
        <f>IF(C101="","",VLOOKUP(A101,仕訳帳!A:H,7,FALSE))</f>
        <v/>
      </c>
      <c r="F101" s="26" t="str">
        <f>IF(C101="","",VLOOKUP(A101,仕訳帳!A:H,8,FALSE))</f>
        <v/>
      </c>
      <c r="G101" s="36">
        <f>IF(C101="借",VLOOKUP(A101,仕訳帳!A:H,4,FALSE),0)</f>
        <v>0</v>
      </c>
      <c r="H101" s="36">
        <f>IF(C101="貸",VLOOKUP(A101,仕訳帳!A:H,6,FALSE),0)</f>
        <v>0</v>
      </c>
      <c r="I101" s="37">
        <f t="shared" si="3"/>
        <v>50000</v>
      </c>
    </row>
    <row r="102" spans="1:9">
      <c r="A102" s="34">
        <f t="shared" si="2"/>
        <v>99</v>
      </c>
      <c r="B102" s="25" t="str">
        <f>IF(VLOOKUP(A102,仕訳帳!A:H,2,FALSE)="","",VLOOKUP(A102,仕訳帳!A:H,2,FALSE))</f>
        <v/>
      </c>
      <c r="C102" s="35" t="str">
        <f>IF(VLOOKUP(A102,仕訳帳!A:H,3,FALSE)=A$1,"借",IF(VLOOKUP(A102,仕訳帳!A:H,5,FALSE)=A$1,"貸",""))</f>
        <v/>
      </c>
      <c r="D102" s="26" t="str">
        <f>IF(C102="借",VLOOKUP(A102,仕訳帳!A:H,5,FALSE),IF(C102="貸",VLOOKUP(A102,仕訳帳!A:H,3,FALSE),""))</f>
        <v/>
      </c>
      <c r="E102" s="26" t="str">
        <f>IF(C102="","",VLOOKUP(A102,仕訳帳!A:H,7,FALSE))</f>
        <v/>
      </c>
      <c r="F102" s="26" t="str">
        <f>IF(C102="","",VLOOKUP(A102,仕訳帳!A:H,8,FALSE))</f>
        <v/>
      </c>
      <c r="G102" s="36">
        <f>IF(C102="借",VLOOKUP(A102,仕訳帳!A:H,4,FALSE),0)</f>
        <v>0</v>
      </c>
      <c r="H102" s="36">
        <f>IF(C102="貸",VLOOKUP(A102,仕訳帳!A:H,6,FALSE),0)</f>
        <v>0</v>
      </c>
      <c r="I102" s="37">
        <f t="shared" si="3"/>
        <v>50000</v>
      </c>
    </row>
    <row r="103" spans="1:9">
      <c r="A103" s="34">
        <f t="shared" si="2"/>
        <v>100</v>
      </c>
      <c r="B103" s="25" t="str">
        <f>IF(VLOOKUP(A103,仕訳帳!A:H,2,FALSE)="","",VLOOKUP(A103,仕訳帳!A:H,2,FALSE))</f>
        <v/>
      </c>
      <c r="C103" s="35" t="str">
        <f>IF(VLOOKUP(A103,仕訳帳!A:H,3,FALSE)=A$1,"借",IF(VLOOKUP(A103,仕訳帳!A:H,5,FALSE)=A$1,"貸",""))</f>
        <v/>
      </c>
      <c r="D103" s="26" t="str">
        <f>IF(C103="借",VLOOKUP(A103,仕訳帳!A:H,5,FALSE),IF(C103="貸",VLOOKUP(A103,仕訳帳!A:H,3,FALSE),""))</f>
        <v/>
      </c>
      <c r="E103" s="26" t="str">
        <f>IF(C103="","",VLOOKUP(A103,仕訳帳!A:H,7,FALSE))</f>
        <v/>
      </c>
      <c r="F103" s="26" t="str">
        <f>IF(C103="","",VLOOKUP(A103,仕訳帳!A:H,8,FALSE))</f>
        <v/>
      </c>
      <c r="G103" s="36">
        <f>IF(C103="借",VLOOKUP(A103,仕訳帳!A:H,4,FALSE),0)</f>
        <v>0</v>
      </c>
      <c r="H103" s="36">
        <f>IF(C103="貸",VLOOKUP(A103,仕訳帳!A:H,6,FALSE),0)</f>
        <v>0</v>
      </c>
      <c r="I103" s="37">
        <f t="shared" si="3"/>
        <v>50000</v>
      </c>
    </row>
    <row r="104" spans="1:9">
      <c r="A104" s="34">
        <f t="shared" si="2"/>
        <v>101</v>
      </c>
      <c r="B104" s="25" t="str">
        <f>IF(VLOOKUP(A104,仕訳帳!A:H,2,FALSE)="","",VLOOKUP(A104,仕訳帳!A:H,2,FALSE))</f>
        <v/>
      </c>
      <c r="C104" s="35" t="str">
        <f>IF(VLOOKUP(A104,仕訳帳!A:H,3,FALSE)=A$1,"借",IF(VLOOKUP(A104,仕訳帳!A:H,5,FALSE)=A$1,"貸",""))</f>
        <v/>
      </c>
      <c r="D104" s="26" t="str">
        <f>IF(C104="借",VLOOKUP(A104,仕訳帳!A:H,5,FALSE),IF(C104="貸",VLOOKUP(A104,仕訳帳!A:H,3,FALSE),""))</f>
        <v/>
      </c>
      <c r="E104" s="26" t="str">
        <f>IF(C104="","",VLOOKUP(A104,仕訳帳!A:H,7,FALSE))</f>
        <v/>
      </c>
      <c r="F104" s="26" t="str">
        <f>IF(C104="","",VLOOKUP(A104,仕訳帳!A:H,8,FALSE))</f>
        <v/>
      </c>
      <c r="G104" s="36">
        <f>IF(C104="借",VLOOKUP(A104,仕訳帳!A:H,4,FALSE),0)</f>
        <v>0</v>
      </c>
      <c r="H104" s="36">
        <f>IF(C104="貸",VLOOKUP(A104,仕訳帳!A:H,6,FALSE),0)</f>
        <v>0</v>
      </c>
      <c r="I104" s="37">
        <f t="shared" si="3"/>
        <v>50000</v>
      </c>
    </row>
    <row r="105" spans="1:9">
      <c r="A105" s="34">
        <f t="shared" si="2"/>
        <v>102</v>
      </c>
      <c r="B105" s="25" t="str">
        <f>IF(VLOOKUP(A105,仕訳帳!A:H,2,FALSE)="","",VLOOKUP(A105,仕訳帳!A:H,2,FALSE))</f>
        <v/>
      </c>
      <c r="C105" s="35" t="str">
        <f>IF(VLOOKUP(A105,仕訳帳!A:H,3,FALSE)=A$1,"借",IF(VLOOKUP(A105,仕訳帳!A:H,5,FALSE)=A$1,"貸",""))</f>
        <v/>
      </c>
      <c r="D105" s="26" t="str">
        <f>IF(C105="借",VLOOKUP(A105,仕訳帳!A:H,5,FALSE),IF(C105="貸",VLOOKUP(A105,仕訳帳!A:H,3,FALSE),""))</f>
        <v/>
      </c>
      <c r="E105" s="26" t="str">
        <f>IF(C105="","",VLOOKUP(A105,仕訳帳!A:H,7,FALSE))</f>
        <v/>
      </c>
      <c r="F105" s="26" t="str">
        <f>IF(C105="","",VLOOKUP(A105,仕訳帳!A:H,8,FALSE))</f>
        <v/>
      </c>
      <c r="G105" s="36">
        <f>IF(C105="借",VLOOKUP(A105,仕訳帳!A:H,4,FALSE),0)</f>
        <v>0</v>
      </c>
      <c r="H105" s="36">
        <f>IF(C105="貸",VLOOKUP(A105,仕訳帳!A:H,6,FALSE),0)</f>
        <v>0</v>
      </c>
      <c r="I105" s="37">
        <f t="shared" si="3"/>
        <v>50000</v>
      </c>
    </row>
    <row r="106" spans="1:9">
      <c r="A106" s="34">
        <f t="shared" si="2"/>
        <v>103</v>
      </c>
      <c r="B106" s="25" t="str">
        <f>IF(VLOOKUP(A106,仕訳帳!A:H,2,FALSE)="","",VLOOKUP(A106,仕訳帳!A:H,2,FALSE))</f>
        <v/>
      </c>
      <c r="C106" s="35" t="str">
        <f>IF(VLOOKUP(A106,仕訳帳!A:H,3,FALSE)=A$1,"借",IF(VLOOKUP(A106,仕訳帳!A:H,5,FALSE)=A$1,"貸",""))</f>
        <v/>
      </c>
      <c r="D106" s="26" t="str">
        <f>IF(C106="借",VLOOKUP(A106,仕訳帳!A:H,5,FALSE),IF(C106="貸",VLOOKUP(A106,仕訳帳!A:H,3,FALSE),""))</f>
        <v/>
      </c>
      <c r="E106" s="26" t="str">
        <f>IF(C106="","",VLOOKUP(A106,仕訳帳!A:H,7,FALSE))</f>
        <v/>
      </c>
      <c r="F106" s="26" t="str">
        <f>IF(C106="","",VLOOKUP(A106,仕訳帳!A:H,8,FALSE))</f>
        <v/>
      </c>
      <c r="G106" s="36">
        <f>IF(C106="借",VLOOKUP(A106,仕訳帳!A:H,4,FALSE),0)</f>
        <v>0</v>
      </c>
      <c r="H106" s="36">
        <f>IF(C106="貸",VLOOKUP(A106,仕訳帳!A:H,6,FALSE),0)</f>
        <v>0</v>
      </c>
      <c r="I106" s="37">
        <f t="shared" si="3"/>
        <v>50000</v>
      </c>
    </row>
    <row r="107" spans="1:9">
      <c r="A107" s="34">
        <f t="shared" si="2"/>
        <v>104</v>
      </c>
      <c r="B107" s="25" t="str">
        <f>IF(VLOOKUP(A107,仕訳帳!A:H,2,FALSE)="","",VLOOKUP(A107,仕訳帳!A:H,2,FALSE))</f>
        <v/>
      </c>
      <c r="C107" s="35" t="str">
        <f>IF(VLOOKUP(A107,仕訳帳!A:H,3,FALSE)=A$1,"借",IF(VLOOKUP(A107,仕訳帳!A:H,5,FALSE)=A$1,"貸",""))</f>
        <v/>
      </c>
      <c r="D107" s="26" t="str">
        <f>IF(C107="借",VLOOKUP(A107,仕訳帳!A:H,5,FALSE),IF(C107="貸",VLOOKUP(A107,仕訳帳!A:H,3,FALSE),""))</f>
        <v/>
      </c>
      <c r="E107" s="26" t="str">
        <f>IF(C107="","",VLOOKUP(A107,仕訳帳!A:H,7,FALSE))</f>
        <v/>
      </c>
      <c r="F107" s="26" t="str">
        <f>IF(C107="","",VLOOKUP(A107,仕訳帳!A:H,8,FALSE))</f>
        <v/>
      </c>
      <c r="G107" s="36">
        <f>IF(C107="借",VLOOKUP(A107,仕訳帳!A:H,4,FALSE),0)</f>
        <v>0</v>
      </c>
      <c r="H107" s="36">
        <f>IF(C107="貸",VLOOKUP(A107,仕訳帳!A:H,6,FALSE),0)</f>
        <v>0</v>
      </c>
      <c r="I107" s="37">
        <f t="shared" si="3"/>
        <v>50000</v>
      </c>
    </row>
    <row r="108" spans="1:9">
      <c r="A108" s="34">
        <f t="shared" si="2"/>
        <v>105</v>
      </c>
      <c r="B108" s="25" t="str">
        <f>IF(VLOOKUP(A108,仕訳帳!A:H,2,FALSE)="","",VLOOKUP(A108,仕訳帳!A:H,2,FALSE))</f>
        <v/>
      </c>
      <c r="C108" s="35" t="str">
        <f>IF(VLOOKUP(A108,仕訳帳!A:H,3,FALSE)=A$1,"借",IF(VLOOKUP(A108,仕訳帳!A:H,5,FALSE)=A$1,"貸",""))</f>
        <v/>
      </c>
      <c r="D108" s="26" t="str">
        <f>IF(C108="借",VLOOKUP(A108,仕訳帳!A:H,5,FALSE),IF(C108="貸",VLOOKUP(A108,仕訳帳!A:H,3,FALSE),""))</f>
        <v/>
      </c>
      <c r="E108" s="26" t="str">
        <f>IF(C108="","",VLOOKUP(A108,仕訳帳!A:H,7,FALSE))</f>
        <v/>
      </c>
      <c r="F108" s="26" t="str">
        <f>IF(C108="","",VLOOKUP(A108,仕訳帳!A:H,8,FALSE))</f>
        <v/>
      </c>
      <c r="G108" s="36">
        <f>IF(C108="借",VLOOKUP(A108,仕訳帳!A:H,4,FALSE),0)</f>
        <v>0</v>
      </c>
      <c r="H108" s="36">
        <f>IF(C108="貸",VLOOKUP(A108,仕訳帳!A:H,6,FALSE),0)</f>
        <v>0</v>
      </c>
      <c r="I108" s="37">
        <f t="shared" si="3"/>
        <v>50000</v>
      </c>
    </row>
    <row r="109" spans="1:9">
      <c r="A109" s="34">
        <f t="shared" si="2"/>
        <v>106</v>
      </c>
      <c r="B109" s="25" t="str">
        <f>IF(VLOOKUP(A109,仕訳帳!A:H,2,FALSE)="","",VLOOKUP(A109,仕訳帳!A:H,2,FALSE))</f>
        <v/>
      </c>
      <c r="C109" s="35" t="str">
        <f>IF(VLOOKUP(A109,仕訳帳!A:H,3,FALSE)=A$1,"借",IF(VLOOKUP(A109,仕訳帳!A:H,5,FALSE)=A$1,"貸",""))</f>
        <v/>
      </c>
      <c r="D109" s="26" t="str">
        <f>IF(C109="借",VLOOKUP(A109,仕訳帳!A:H,5,FALSE),IF(C109="貸",VLOOKUP(A109,仕訳帳!A:H,3,FALSE),""))</f>
        <v/>
      </c>
      <c r="E109" s="26" t="str">
        <f>IF(C109="","",VLOOKUP(A109,仕訳帳!A:H,7,FALSE))</f>
        <v/>
      </c>
      <c r="F109" s="26" t="str">
        <f>IF(C109="","",VLOOKUP(A109,仕訳帳!A:H,8,FALSE))</f>
        <v/>
      </c>
      <c r="G109" s="36">
        <f>IF(C109="借",VLOOKUP(A109,仕訳帳!A:H,4,FALSE),0)</f>
        <v>0</v>
      </c>
      <c r="H109" s="36">
        <f>IF(C109="貸",VLOOKUP(A109,仕訳帳!A:H,6,FALSE),0)</f>
        <v>0</v>
      </c>
      <c r="I109" s="37">
        <f t="shared" si="3"/>
        <v>50000</v>
      </c>
    </row>
    <row r="110" spans="1:9">
      <c r="A110" s="34">
        <f t="shared" si="2"/>
        <v>107</v>
      </c>
      <c r="B110" s="25" t="str">
        <f>IF(VLOOKUP(A110,仕訳帳!A:H,2,FALSE)="","",VLOOKUP(A110,仕訳帳!A:H,2,FALSE))</f>
        <v/>
      </c>
      <c r="C110" s="35" t="str">
        <f>IF(VLOOKUP(A110,仕訳帳!A:H,3,FALSE)=A$1,"借",IF(VLOOKUP(A110,仕訳帳!A:H,5,FALSE)=A$1,"貸",""))</f>
        <v/>
      </c>
      <c r="D110" s="26" t="str">
        <f>IF(C110="借",VLOOKUP(A110,仕訳帳!A:H,5,FALSE),IF(C110="貸",VLOOKUP(A110,仕訳帳!A:H,3,FALSE),""))</f>
        <v/>
      </c>
      <c r="E110" s="26" t="str">
        <f>IF(C110="","",VLOOKUP(A110,仕訳帳!A:H,7,FALSE))</f>
        <v/>
      </c>
      <c r="F110" s="26" t="str">
        <f>IF(C110="","",VLOOKUP(A110,仕訳帳!A:H,8,FALSE))</f>
        <v/>
      </c>
      <c r="G110" s="36">
        <f>IF(C110="借",VLOOKUP(A110,仕訳帳!A:H,4,FALSE),0)</f>
        <v>0</v>
      </c>
      <c r="H110" s="36">
        <f>IF(C110="貸",VLOOKUP(A110,仕訳帳!A:H,6,FALSE),0)</f>
        <v>0</v>
      </c>
      <c r="I110" s="37">
        <f t="shared" si="3"/>
        <v>50000</v>
      </c>
    </row>
    <row r="111" spans="1:9">
      <c r="A111" s="34">
        <f t="shared" si="2"/>
        <v>108</v>
      </c>
      <c r="B111" s="25" t="str">
        <f>IF(VLOOKUP(A111,仕訳帳!A:H,2,FALSE)="","",VLOOKUP(A111,仕訳帳!A:H,2,FALSE))</f>
        <v/>
      </c>
      <c r="C111" s="35" t="str">
        <f>IF(VLOOKUP(A111,仕訳帳!A:H,3,FALSE)=A$1,"借",IF(VLOOKUP(A111,仕訳帳!A:H,5,FALSE)=A$1,"貸",""))</f>
        <v/>
      </c>
      <c r="D111" s="26" t="str">
        <f>IF(C111="借",VLOOKUP(A111,仕訳帳!A:H,5,FALSE),IF(C111="貸",VLOOKUP(A111,仕訳帳!A:H,3,FALSE),""))</f>
        <v/>
      </c>
      <c r="E111" s="26" t="str">
        <f>IF(C111="","",VLOOKUP(A111,仕訳帳!A:H,7,FALSE))</f>
        <v/>
      </c>
      <c r="F111" s="26" t="str">
        <f>IF(C111="","",VLOOKUP(A111,仕訳帳!A:H,8,FALSE))</f>
        <v/>
      </c>
      <c r="G111" s="36">
        <f>IF(C111="借",VLOOKUP(A111,仕訳帳!A:H,4,FALSE),0)</f>
        <v>0</v>
      </c>
      <c r="H111" s="36">
        <f>IF(C111="貸",VLOOKUP(A111,仕訳帳!A:H,6,FALSE),0)</f>
        <v>0</v>
      </c>
      <c r="I111" s="37">
        <f t="shared" si="3"/>
        <v>50000</v>
      </c>
    </row>
    <row r="112" spans="1:9">
      <c r="A112" s="34">
        <f t="shared" si="2"/>
        <v>109</v>
      </c>
      <c r="B112" s="25" t="str">
        <f>IF(VLOOKUP(A112,仕訳帳!A:H,2,FALSE)="","",VLOOKUP(A112,仕訳帳!A:H,2,FALSE))</f>
        <v/>
      </c>
      <c r="C112" s="35" t="str">
        <f>IF(VLOOKUP(A112,仕訳帳!A:H,3,FALSE)=A$1,"借",IF(VLOOKUP(A112,仕訳帳!A:H,5,FALSE)=A$1,"貸",""))</f>
        <v/>
      </c>
      <c r="D112" s="26" t="str">
        <f>IF(C112="借",VLOOKUP(A112,仕訳帳!A:H,5,FALSE),IF(C112="貸",VLOOKUP(A112,仕訳帳!A:H,3,FALSE),""))</f>
        <v/>
      </c>
      <c r="E112" s="26" t="str">
        <f>IF(C112="","",VLOOKUP(A112,仕訳帳!A:H,7,FALSE))</f>
        <v/>
      </c>
      <c r="F112" s="26" t="str">
        <f>IF(C112="","",VLOOKUP(A112,仕訳帳!A:H,8,FALSE))</f>
        <v/>
      </c>
      <c r="G112" s="36">
        <f>IF(C112="借",VLOOKUP(A112,仕訳帳!A:H,4,FALSE),0)</f>
        <v>0</v>
      </c>
      <c r="H112" s="36">
        <f>IF(C112="貸",VLOOKUP(A112,仕訳帳!A:H,6,FALSE),0)</f>
        <v>0</v>
      </c>
      <c r="I112" s="37">
        <f t="shared" si="3"/>
        <v>50000</v>
      </c>
    </row>
    <row r="113" spans="1:9">
      <c r="A113" s="34">
        <f t="shared" si="2"/>
        <v>110</v>
      </c>
      <c r="B113" s="25" t="str">
        <f>IF(VLOOKUP(A113,仕訳帳!A:H,2,FALSE)="","",VLOOKUP(A113,仕訳帳!A:H,2,FALSE))</f>
        <v/>
      </c>
      <c r="C113" s="35" t="str">
        <f>IF(VLOOKUP(A113,仕訳帳!A:H,3,FALSE)=A$1,"借",IF(VLOOKUP(A113,仕訳帳!A:H,5,FALSE)=A$1,"貸",""))</f>
        <v/>
      </c>
      <c r="D113" s="26" t="str">
        <f>IF(C113="借",VLOOKUP(A113,仕訳帳!A:H,5,FALSE),IF(C113="貸",VLOOKUP(A113,仕訳帳!A:H,3,FALSE),""))</f>
        <v/>
      </c>
      <c r="E113" s="26" t="str">
        <f>IF(C113="","",VLOOKUP(A113,仕訳帳!A:H,7,FALSE))</f>
        <v/>
      </c>
      <c r="F113" s="26" t="str">
        <f>IF(C113="","",VLOOKUP(A113,仕訳帳!A:H,8,FALSE))</f>
        <v/>
      </c>
      <c r="G113" s="36">
        <f>IF(C113="借",VLOOKUP(A113,仕訳帳!A:H,4,FALSE),0)</f>
        <v>0</v>
      </c>
      <c r="H113" s="36">
        <f>IF(C113="貸",VLOOKUP(A113,仕訳帳!A:H,6,FALSE),0)</f>
        <v>0</v>
      </c>
      <c r="I113" s="37">
        <f t="shared" si="3"/>
        <v>50000</v>
      </c>
    </row>
    <row r="114" spans="1:9">
      <c r="A114" s="34">
        <f t="shared" si="2"/>
        <v>111</v>
      </c>
      <c r="B114" s="25" t="str">
        <f>IF(VLOOKUP(A114,仕訳帳!A:H,2,FALSE)="","",VLOOKUP(A114,仕訳帳!A:H,2,FALSE))</f>
        <v/>
      </c>
      <c r="C114" s="35" t="str">
        <f>IF(VLOOKUP(A114,仕訳帳!A:H,3,FALSE)=A$1,"借",IF(VLOOKUP(A114,仕訳帳!A:H,5,FALSE)=A$1,"貸",""))</f>
        <v/>
      </c>
      <c r="D114" s="26" t="str">
        <f>IF(C114="借",VLOOKUP(A114,仕訳帳!A:H,5,FALSE),IF(C114="貸",VLOOKUP(A114,仕訳帳!A:H,3,FALSE),""))</f>
        <v/>
      </c>
      <c r="E114" s="26" t="str">
        <f>IF(C114="","",VLOOKUP(A114,仕訳帳!A:H,7,FALSE))</f>
        <v/>
      </c>
      <c r="F114" s="26" t="str">
        <f>IF(C114="","",VLOOKUP(A114,仕訳帳!A:H,8,FALSE))</f>
        <v/>
      </c>
      <c r="G114" s="36">
        <f>IF(C114="借",VLOOKUP(A114,仕訳帳!A:H,4,FALSE),0)</f>
        <v>0</v>
      </c>
      <c r="H114" s="36">
        <f>IF(C114="貸",VLOOKUP(A114,仕訳帳!A:H,6,FALSE),0)</f>
        <v>0</v>
      </c>
      <c r="I114" s="37">
        <f t="shared" si="3"/>
        <v>50000</v>
      </c>
    </row>
    <row r="115" spans="1:9">
      <c r="A115" s="34">
        <f t="shared" si="2"/>
        <v>112</v>
      </c>
      <c r="B115" s="25" t="str">
        <f>IF(VLOOKUP(A115,仕訳帳!A:H,2,FALSE)="","",VLOOKUP(A115,仕訳帳!A:H,2,FALSE))</f>
        <v/>
      </c>
      <c r="C115" s="35" t="str">
        <f>IF(VLOOKUP(A115,仕訳帳!A:H,3,FALSE)=A$1,"借",IF(VLOOKUP(A115,仕訳帳!A:H,5,FALSE)=A$1,"貸",""))</f>
        <v/>
      </c>
      <c r="D115" s="26" t="str">
        <f>IF(C115="借",VLOOKUP(A115,仕訳帳!A:H,5,FALSE),IF(C115="貸",VLOOKUP(A115,仕訳帳!A:H,3,FALSE),""))</f>
        <v/>
      </c>
      <c r="E115" s="26" t="str">
        <f>IF(C115="","",VLOOKUP(A115,仕訳帳!A:H,7,FALSE))</f>
        <v/>
      </c>
      <c r="F115" s="26" t="str">
        <f>IF(C115="","",VLOOKUP(A115,仕訳帳!A:H,8,FALSE))</f>
        <v/>
      </c>
      <c r="G115" s="36">
        <f>IF(C115="借",VLOOKUP(A115,仕訳帳!A:H,4,FALSE),0)</f>
        <v>0</v>
      </c>
      <c r="H115" s="36">
        <f>IF(C115="貸",VLOOKUP(A115,仕訳帳!A:H,6,FALSE),0)</f>
        <v>0</v>
      </c>
      <c r="I115" s="37">
        <f t="shared" si="3"/>
        <v>50000</v>
      </c>
    </row>
    <row r="116" spans="1:9">
      <c r="A116" s="34">
        <f t="shared" si="2"/>
        <v>113</v>
      </c>
      <c r="B116" s="25" t="str">
        <f>IF(VLOOKUP(A116,仕訳帳!A:H,2,FALSE)="","",VLOOKUP(A116,仕訳帳!A:H,2,FALSE))</f>
        <v/>
      </c>
      <c r="C116" s="35" t="str">
        <f>IF(VLOOKUP(A116,仕訳帳!A:H,3,FALSE)=A$1,"借",IF(VLOOKUP(A116,仕訳帳!A:H,5,FALSE)=A$1,"貸",""))</f>
        <v/>
      </c>
      <c r="D116" s="26" t="str">
        <f>IF(C116="借",VLOOKUP(A116,仕訳帳!A:H,5,FALSE),IF(C116="貸",VLOOKUP(A116,仕訳帳!A:H,3,FALSE),""))</f>
        <v/>
      </c>
      <c r="E116" s="26" t="str">
        <f>IF(C116="","",VLOOKUP(A116,仕訳帳!A:H,7,FALSE))</f>
        <v/>
      </c>
      <c r="F116" s="26" t="str">
        <f>IF(C116="","",VLOOKUP(A116,仕訳帳!A:H,8,FALSE))</f>
        <v/>
      </c>
      <c r="G116" s="36">
        <f>IF(C116="借",VLOOKUP(A116,仕訳帳!A:H,4,FALSE),0)</f>
        <v>0</v>
      </c>
      <c r="H116" s="36">
        <f>IF(C116="貸",VLOOKUP(A116,仕訳帳!A:H,6,FALSE),0)</f>
        <v>0</v>
      </c>
      <c r="I116" s="37">
        <f t="shared" si="3"/>
        <v>50000</v>
      </c>
    </row>
    <row r="117" spans="1:9">
      <c r="A117" s="34">
        <f t="shared" si="2"/>
        <v>114</v>
      </c>
      <c r="B117" s="25" t="str">
        <f>IF(VLOOKUP(A117,仕訳帳!A:H,2,FALSE)="","",VLOOKUP(A117,仕訳帳!A:H,2,FALSE))</f>
        <v/>
      </c>
      <c r="C117" s="35" t="str">
        <f>IF(VLOOKUP(A117,仕訳帳!A:H,3,FALSE)=A$1,"借",IF(VLOOKUP(A117,仕訳帳!A:H,5,FALSE)=A$1,"貸",""))</f>
        <v/>
      </c>
      <c r="D117" s="26" t="str">
        <f>IF(C117="借",VLOOKUP(A117,仕訳帳!A:H,5,FALSE),IF(C117="貸",VLOOKUP(A117,仕訳帳!A:H,3,FALSE),""))</f>
        <v/>
      </c>
      <c r="E117" s="26" t="str">
        <f>IF(C117="","",VLOOKUP(A117,仕訳帳!A:H,7,FALSE))</f>
        <v/>
      </c>
      <c r="F117" s="26" t="str">
        <f>IF(C117="","",VLOOKUP(A117,仕訳帳!A:H,8,FALSE))</f>
        <v/>
      </c>
      <c r="G117" s="36">
        <f>IF(C117="借",VLOOKUP(A117,仕訳帳!A:H,4,FALSE),0)</f>
        <v>0</v>
      </c>
      <c r="H117" s="36">
        <f>IF(C117="貸",VLOOKUP(A117,仕訳帳!A:H,6,FALSE),0)</f>
        <v>0</v>
      </c>
      <c r="I117" s="37">
        <f t="shared" si="3"/>
        <v>50000</v>
      </c>
    </row>
    <row r="118" spans="1:9">
      <c r="A118" s="34">
        <f t="shared" si="2"/>
        <v>115</v>
      </c>
      <c r="B118" s="25" t="str">
        <f>IF(VLOOKUP(A118,仕訳帳!A:H,2,FALSE)="","",VLOOKUP(A118,仕訳帳!A:H,2,FALSE))</f>
        <v/>
      </c>
      <c r="C118" s="35" t="str">
        <f>IF(VLOOKUP(A118,仕訳帳!A:H,3,FALSE)=A$1,"借",IF(VLOOKUP(A118,仕訳帳!A:H,5,FALSE)=A$1,"貸",""))</f>
        <v/>
      </c>
      <c r="D118" s="26" t="str">
        <f>IF(C118="借",VLOOKUP(A118,仕訳帳!A:H,5,FALSE),IF(C118="貸",VLOOKUP(A118,仕訳帳!A:H,3,FALSE),""))</f>
        <v/>
      </c>
      <c r="E118" s="26" t="str">
        <f>IF(C118="","",VLOOKUP(A118,仕訳帳!A:H,7,FALSE))</f>
        <v/>
      </c>
      <c r="F118" s="26" t="str">
        <f>IF(C118="","",VLOOKUP(A118,仕訳帳!A:H,8,FALSE))</f>
        <v/>
      </c>
      <c r="G118" s="36">
        <f>IF(C118="借",VLOOKUP(A118,仕訳帳!A:H,4,FALSE),0)</f>
        <v>0</v>
      </c>
      <c r="H118" s="36">
        <f>IF(C118="貸",VLOOKUP(A118,仕訳帳!A:H,6,FALSE),0)</f>
        <v>0</v>
      </c>
      <c r="I118" s="37">
        <f t="shared" si="3"/>
        <v>50000</v>
      </c>
    </row>
    <row r="119" spans="1:9">
      <c r="A119" s="34">
        <f t="shared" si="2"/>
        <v>116</v>
      </c>
      <c r="B119" s="25" t="str">
        <f>IF(VLOOKUP(A119,仕訳帳!A:H,2,FALSE)="","",VLOOKUP(A119,仕訳帳!A:H,2,FALSE))</f>
        <v/>
      </c>
      <c r="C119" s="35" t="str">
        <f>IF(VLOOKUP(A119,仕訳帳!A:H,3,FALSE)=A$1,"借",IF(VLOOKUP(A119,仕訳帳!A:H,5,FALSE)=A$1,"貸",""))</f>
        <v/>
      </c>
      <c r="D119" s="26" t="str">
        <f>IF(C119="借",VLOOKUP(A119,仕訳帳!A:H,5,FALSE),IF(C119="貸",VLOOKUP(A119,仕訳帳!A:H,3,FALSE),""))</f>
        <v/>
      </c>
      <c r="E119" s="26" t="str">
        <f>IF(C119="","",VLOOKUP(A119,仕訳帳!A:H,7,FALSE))</f>
        <v/>
      </c>
      <c r="F119" s="26" t="str">
        <f>IF(C119="","",VLOOKUP(A119,仕訳帳!A:H,8,FALSE))</f>
        <v/>
      </c>
      <c r="G119" s="36">
        <f>IF(C119="借",VLOOKUP(A119,仕訳帳!A:H,4,FALSE),0)</f>
        <v>0</v>
      </c>
      <c r="H119" s="36">
        <f>IF(C119="貸",VLOOKUP(A119,仕訳帳!A:H,6,FALSE),0)</f>
        <v>0</v>
      </c>
      <c r="I119" s="37">
        <f t="shared" si="3"/>
        <v>50000</v>
      </c>
    </row>
    <row r="120" spans="1:9">
      <c r="A120" s="34">
        <f t="shared" si="2"/>
        <v>117</v>
      </c>
      <c r="B120" s="25" t="str">
        <f>IF(VLOOKUP(A120,仕訳帳!A:H,2,FALSE)="","",VLOOKUP(A120,仕訳帳!A:H,2,FALSE))</f>
        <v/>
      </c>
      <c r="C120" s="35" t="str">
        <f>IF(VLOOKUP(A120,仕訳帳!A:H,3,FALSE)=A$1,"借",IF(VLOOKUP(A120,仕訳帳!A:H,5,FALSE)=A$1,"貸",""))</f>
        <v/>
      </c>
      <c r="D120" s="26" t="str">
        <f>IF(C120="借",VLOOKUP(A120,仕訳帳!A:H,5,FALSE),IF(C120="貸",VLOOKUP(A120,仕訳帳!A:H,3,FALSE),""))</f>
        <v/>
      </c>
      <c r="E120" s="26" t="str">
        <f>IF(C120="","",VLOOKUP(A120,仕訳帳!A:H,7,FALSE))</f>
        <v/>
      </c>
      <c r="F120" s="26" t="str">
        <f>IF(C120="","",VLOOKUP(A120,仕訳帳!A:H,8,FALSE))</f>
        <v/>
      </c>
      <c r="G120" s="36">
        <f>IF(C120="借",VLOOKUP(A120,仕訳帳!A:H,4,FALSE),0)</f>
        <v>0</v>
      </c>
      <c r="H120" s="36">
        <f>IF(C120="貸",VLOOKUP(A120,仕訳帳!A:H,6,FALSE),0)</f>
        <v>0</v>
      </c>
      <c r="I120" s="37">
        <f t="shared" si="3"/>
        <v>50000</v>
      </c>
    </row>
    <row r="121" spans="1:9">
      <c r="A121" s="34">
        <f t="shared" si="2"/>
        <v>118</v>
      </c>
      <c r="B121" s="25" t="str">
        <f>IF(VLOOKUP(A121,仕訳帳!A:H,2,FALSE)="","",VLOOKUP(A121,仕訳帳!A:H,2,FALSE))</f>
        <v/>
      </c>
      <c r="C121" s="35" t="str">
        <f>IF(VLOOKUP(A121,仕訳帳!A:H,3,FALSE)=A$1,"借",IF(VLOOKUP(A121,仕訳帳!A:H,5,FALSE)=A$1,"貸",""))</f>
        <v/>
      </c>
      <c r="D121" s="26" t="str">
        <f>IF(C121="借",VLOOKUP(A121,仕訳帳!A:H,5,FALSE),IF(C121="貸",VLOOKUP(A121,仕訳帳!A:H,3,FALSE),""))</f>
        <v/>
      </c>
      <c r="E121" s="26" t="str">
        <f>IF(C121="","",VLOOKUP(A121,仕訳帳!A:H,7,FALSE))</f>
        <v/>
      </c>
      <c r="F121" s="26" t="str">
        <f>IF(C121="","",VLOOKUP(A121,仕訳帳!A:H,8,FALSE))</f>
        <v/>
      </c>
      <c r="G121" s="36">
        <f>IF(C121="借",VLOOKUP(A121,仕訳帳!A:H,4,FALSE),0)</f>
        <v>0</v>
      </c>
      <c r="H121" s="36">
        <f>IF(C121="貸",VLOOKUP(A121,仕訳帳!A:H,6,FALSE),0)</f>
        <v>0</v>
      </c>
      <c r="I121" s="37">
        <f t="shared" si="3"/>
        <v>50000</v>
      </c>
    </row>
    <row r="122" spans="1:9">
      <c r="A122" s="34">
        <f t="shared" si="2"/>
        <v>119</v>
      </c>
      <c r="B122" s="25" t="str">
        <f>IF(VLOOKUP(A122,仕訳帳!A:H,2,FALSE)="","",VLOOKUP(A122,仕訳帳!A:H,2,FALSE))</f>
        <v/>
      </c>
      <c r="C122" s="35" t="str">
        <f>IF(VLOOKUP(A122,仕訳帳!A:H,3,FALSE)=A$1,"借",IF(VLOOKUP(A122,仕訳帳!A:H,5,FALSE)=A$1,"貸",""))</f>
        <v/>
      </c>
      <c r="D122" s="26" t="str">
        <f>IF(C122="借",VLOOKUP(A122,仕訳帳!A:H,5,FALSE),IF(C122="貸",VLOOKUP(A122,仕訳帳!A:H,3,FALSE),""))</f>
        <v/>
      </c>
      <c r="E122" s="26" t="str">
        <f>IF(C122="","",VLOOKUP(A122,仕訳帳!A:H,7,FALSE))</f>
        <v/>
      </c>
      <c r="F122" s="26" t="str">
        <f>IF(C122="","",VLOOKUP(A122,仕訳帳!A:H,8,FALSE))</f>
        <v/>
      </c>
      <c r="G122" s="36">
        <f>IF(C122="借",VLOOKUP(A122,仕訳帳!A:H,4,FALSE),0)</f>
        <v>0</v>
      </c>
      <c r="H122" s="36">
        <f>IF(C122="貸",VLOOKUP(A122,仕訳帳!A:H,6,FALSE),0)</f>
        <v>0</v>
      </c>
      <c r="I122" s="37">
        <f t="shared" si="3"/>
        <v>50000</v>
      </c>
    </row>
    <row r="123" spans="1:9">
      <c r="A123" s="34">
        <f t="shared" si="2"/>
        <v>120</v>
      </c>
      <c r="B123" s="25" t="str">
        <f>IF(VLOOKUP(A123,仕訳帳!A:H,2,FALSE)="","",VLOOKUP(A123,仕訳帳!A:H,2,FALSE))</f>
        <v/>
      </c>
      <c r="C123" s="35" t="str">
        <f>IF(VLOOKUP(A123,仕訳帳!A:H,3,FALSE)=A$1,"借",IF(VLOOKUP(A123,仕訳帳!A:H,5,FALSE)=A$1,"貸",""))</f>
        <v/>
      </c>
      <c r="D123" s="26" t="str">
        <f>IF(C123="借",VLOOKUP(A123,仕訳帳!A:H,5,FALSE),IF(C123="貸",VLOOKUP(A123,仕訳帳!A:H,3,FALSE),""))</f>
        <v/>
      </c>
      <c r="E123" s="26" t="str">
        <f>IF(C123="","",VLOOKUP(A123,仕訳帳!A:H,7,FALSE))</f>
        <v/>
      </c>
      <c r="F123" s="26" t="str">
        <f>IF(C123="","",VLOOKUP(A123,仕訳帳!A:H,8,FALSE))</f>
        <v/>
      </c>
      <c r="G123" s="36">
        <f>IF(C123="借",VLOOKUP(A123,仕訳帳!A:H,4,FALSE),0)</f>
        <v>0</v>
      </c>
      <c r="H123" s="36">
        <f>IF(C123="貸",VLOOKUP(A123,仕訳帳!A:H,6,FALSE),0)</f>
        <v>0</v>
      </c>
      <c r="I123" s="37">
        <f t="shared" si="3"/>
        <v>50000</v>
      </c>
    </row>
    <row r="124" spans="1:9">
      <c r="A124" s="34">
        <f t="shared" si="2"/>
        <v>121</v>
      </c>
      <c r="B124" s="25" t="str">
        <f>IF(VLOOKUP(A124,仕訳帳!A:H,2,FALSE)="","",VLOOKUP(A124,仕訳帳!A:H,2,FALSE))</f>
        <v/>
      </c>
      <c r="C124" s="35" t="str">
        <f>IF(VLOOKUP(A124,仕訳帳!A:H,3,FALSE)=A$1,"借",IF(VLOOKUP(A124,仕訳帳!A:H,5,FALSE)=A$1,"貸",""))</f>
        <v/>
      </c>
      <c r="D124" s="26" t="str">
        <f>IF(C124="借",VLOOKUP(A124,仕訳帳!A:H,5,FALSE),IF(C124="貸",VLOOKUP(A124,仕訳帳!A:H,3,FALSE),""))</f>
        <v/>
      </c>
      <c r="E124" s="26" t="str">
        <f>IF(C124="","",VLOOKUP(A124,仕訳帳!A:H,7,FALSE))</f>
        <v/>
      </c>
      <c r="F124" s="26" t="str">
        <f>IF(C124="","",VLOOKUP(A124,仕訳帳!A:H,8,FALSE))</f>
        <v/>
      </c>
      <c r="G124" s="36">
        <f>IF(C124="借",VLOOKUP(A124,仕訳帳!A:H,4,FALSE),0)</f>
        <v>0</v>
      </c>
      <c r="H124" s="36">
        <f>IF(C124="貸",VLOOKUP(A124,仕訳帳!A:H,6,FALSE),0)</f>
        <v>0</v>
      </c>
      <c r="I124" s="37">
        <f t="shared" si="3"/>
        <v>50000</v>
      </c>
    </row>
    <row r="125" spans="1:9">
      <c r="A125" s="34">
        <f t="shared" si="2"/>
        <v>122</v>
      </c>
      <c r="B125" s="25" t="str">
        <f>IF(VLOOKUP(A125,仕訳帳!A:H,2,FALSE)="","",VLOOKUP(A125,仕訳帳!A:H,2,FALSE))</f>
        <v/>
      </c>
      <c r="C125" s="35" t="str">
        <f>IF(VLOOKUP(A125,仕訳帳!A:H,3,FALSE)=A$1,"借",IF(VLOOKUP(A125,仕訳帳!A:H,5,FALSE)=A$1,"貸",""))</f>
        <v/>
      </c>
      <c r="D125" s="26" t="str">
        <f>IF(C125="借",VLOOKUP(A125,仕訳帳!A:H,5,FALSE),IF(C125="貸",VLOOKUP(A125,仕訳帳!A:H,3,FALSE),""))</f>
        <v/>
      </c>
      <c r="E125" s="26" t="str">
        <f>IF(C125="","",VLOOKUP(A125,仕訳帳!A:H,7,FALSE))</f>
        <v/>
      </c>
      <c r="F125" s="26" t="str">
        <f>IF(C125="","",VLOOKUP(A125,仕訳帳!A:H,8,FALSE))</f>
        <v/>
      </c>
      <c r="G125" s="36">
        <f>IF(C125="借",VLOOKUP(A125,仕訳帳!A:H,4,FALSE),0)</f>
        <v>0</v>
      </c>
      <c r="H125" s="36">
        <f>IF(C125="貸",VLOOKUP(A125,仕訳帳!A:H,6,FALSE),0)</f>
        <v>0</v>
      </c>
      <c r="I125" s="37">
        <f t="shared" si="3"/>
        <v>50000</v>
      </c>
    </row>
    <row r="126" spans="1:9">
      <c r="A126" s="34">
        <f t="shared" si="2"/>
        <v>123</v>
      </c>
      <c r="B126" s="25" t="str">
        <f>IF(VLOOKUP(A126,仕訳帳!A:H,2,FALSE)="","",VLOOKUP(A126,仕訳帳!A:H,2,FALSE))</f>
        <v/>
      </c>
      <c r="C126" s="35" t="str">
        <f>IF(VLOOKUP(A126,仕訳帳!A:H,3,FALSE)=A$1,"借",IF(VLOOKUP(A126,仕訳帳!A:H,5,FALSE)=A$1,"貸",""))</f>
        <v/>
      </c>
      <c r="D126" s="26" t="str">
        <f>IF(C126="借",VLOOKUP(A126,仕訳帳!A:H,5,FALSE),IF(C126="貸",VLOOKUP(A126,仕訳帳!A:H,3,FALSE),""))</f>
        <v/>
      </c>
      <c r="E126" s="26" t="str">
        <f>IF(C126="","",VLOOKUP(A126,仕訳帳!A:H,7,FALSE))</f>
        <v/>
      </c>
      <c r="F126" s="26" t="str">
        <f>IF(C126="","",VLOOKUP(A126,仕訳帳!A:H,8,FALSE))</f>
        <v/>
      </c>
      <c r="G126" s="36">
        <f>IF(C126="借",VLOOKUP(A126,仕訳帳!A:H,4,FALSE),0)</f>
        <v>0</v>
      </c>
      <c r="H126" s="36">
        <f>IF(C126="貸",VLOOKUP(A126,仕訳帳!A:H,6,FALSE),0)</f>
        <v>0</v>
      </c>
      <c r="I126" s="37">
        <f t="shared" si="3"/>
        <v>50000</v>
      </c>
    </row>
    <row r="127" spans="1:9">
      <c r="A127" s="34">
        <f t="shared" si="2"/>
        <v>124</v>
      </c>
      <c r="B127" s="25" t="str">
        <f>IF(VLOOKUP(A127,仕訳帳!A:H,2,FALSE)="","",VLOOKUP(A127,仕訳帳!A:H,2,FALSE))</f>
        <v/>
      </c>
      <c r="C127" s="35" t="str">
        <f>IF(VLOOKUP(A127,仕訳帳!A:H,3,FALSE)=A$1,"借",IF(VLOOKUP(A127,仕訳帳!A:H,5,FALSE)=A$1,"貸",""))</f>
        <v/>
      </c>
      <c r="D127" s="26" t="str">
        <f>IF(C127="借",VLOOKUP(A127,仕訳帳!A:H,5,FALSE),IF(C127="貸",VLOOKUP(A127,仕訳帳!A:H,3,FALSE),""))</f>
        <v/>
      </c>
      <c r="E127" s="26" t="str">
        <f>IF(C127="","",VLOOKUP(A127,仕訳帳!A:H,7,FALSE))</f>
        <v/>
      </c>
      <c r="F127" s="26" t="str">
        <f>IF(C127="","",VLOOKUP(A127,仕訳帳!A:H,8,FALSE))</f>
        <v/>
      </c>
      <c r="G127" s="36">
        <f>IF(C127="借",VLOOKUP(A127,仕訳帳!A:H,4,FALSE),0)</f>
        <v>0</v>
      </c>
      <c r="H127" s="36">
        <f>IF(C127="貸",VLOOKUP(A127,仕訳帳!A:H,6,FALSE),0)</f>
        <v>0</v>
      </c>
      <c r="I127" s="37">
        <f t="shared" si="3"/>
        <v>50000</v>
      </c>
    </row>
    <row r="128" spans="1:9">
      <c r="A128" s="34">
        <f t="shared" si="2"/>
        <v>125</v>
      </c>
      <c r="B128" s="25" t="str">
        <f>IF(VLOOKUP(A128,仕訳帳!A:H,2,FALSE)="","",VLOOKUP(A128,仕訳帳!A:H,2,FALSE))</f>
        <v/>
      </c>
      <c r="C128" s="35" t="str">
        <f>IF(VLOOKUP(A128,仕訳帳!A:H,3,FALSE)=A$1,"借",IF(VLOOKUP(A128,仕訳帳!A:H,5,FALSE)=A$1,"貸",""))</f>
        <v/>
      </c>
      <c r="D128" s="26" t="str">
        <f>IF(C128="借",VLOOKUP(A128,仕訳帳!A:H,5,FALSE),IF(C128="貸",VLOOKUP(A128,仕訳帳!A:H,3,FALSE),""))</f>
        <v/>
      </c>
      <c r="E128" s="26" t="str">
        <f>IF(C128="","",VLOOKUP(A128,仕訳帳!A:H,7,FALSE))</f>
        <v/>
      </c>
      <c r="F128" s="26" t="str">
        <f>IF(C128="","",VLOOKUP(A128,仕訳帳!A:H,8,FALSE))</f>
        <v/>
      </c>
      <c r="G128" s="36">
        <f>IF(C128="借",VLOOKUP(A128,仕訳帳!A:H,4,FALSE),0)</f>
        <v>0</v>
      </c>
      <c r="H128" s="36">
        <f>IF(C128="貸",VLOOKUP(A128,仕訳帳!A:H,6,FALSE),0)</f>
        <v>0</v>
      </c>
      <c r="I128" s="37">
        <f t="shared" si="3"/>
        <v>50000</v>
      </c>
    </row>
    <row r="129" spans="1:9">
      <c r="A129" s="34">
        <f t="shared" si="2"/>
        <v>126</v>
      </c>
      <c r="B129" s="25" t="str">
        <f>IF(VLOOKUP(A129,仕訳帳!A:H,2,FALSE)="","",VLOOKUP(A129,仕訳帳!A:H,2,FALSE))</f>
        <v/>
      </c>
      <c r="C129" s="35" t="str">
        <f>IF(VLOOKUP(A129,仕訳帳!A:H,3,FALSE)=A$1,"借",IF(VLOOKUP(A129,仕訳帳!A:H,5,FALSE)=A$1,"貸",""))</f>
        <v/>
      </c>
      <c r="D129" s="26" t="str">
        <f>IF(C129="借",VLOOKUP(A129,仕訳帳!A:H,5,FALSE),IF(C129="貸",VLOOKUP(A129,仕訳帳!A:H,3,FALSE),""))</f>
        <v/>
      </c>
      <c r="E129" s="26" t="str">
        <f>IF(C129="","",VLOOKUP(A129,仕訳帳!A:H,7,FALSE))</f>
        <v/>
      </c>
      <c r="F129" s="26" t="str">
        <f>IF(C129="","",VLOOKUP(A129,仕訳帳!A:H,8,FALSE))</f>
        <v/>
      </c>
      <c r="G129" s="36">
        <f>IF(C129="借",VLOOKUP(A129,仕訳帳!A:H,4,FALSE),0)</f>
        <v>0</v>
      </c>
      <c r="H129" s="36">
        <f>IF(C129="貸",VLOOKUP(A129,仕訳帳!A:H,6,FALSE),0)</f>
        <v>0</v>
      </c>
      <c r="I129" s="37">
        <f t="shared" si="3"/>
        <v>50000</v>
      </c>
    </row>
    <row r="130" spans="1:9">
      <c r="A130" s="34">
        <f t="shared" si="2"/>
        <v>127</v>
      </c>
      <c r="B130" s="25" t="str">
        <f>IF(VLOOKUP(A130,仕訳帳!A:H,2,FALSE)="","",VLOOKUP(A130,仕訳帳!A:H,2,FALSE))</f>
        <v/>
      </c>
      <c r="C130" s="35" t="str">
        <f>IF(VLOOKUP(A130,仕訳帳!A:H,3,FALSE)=A$1,"借",IF(VLOOKUP(A130,仕訳帳!A:H,5,FALSE)=A$1,"貸",""))</f>
        <v/>
      </c>
      <c r="D130" s="26" t="str">
        <f>IF(C130="借",VLOOKUP(A130,仕訳帳!A:H,5,FALSE),IF(C130="貸",VLOOKUP(A130,仕訳帳!A:H,3,FALSE),""))</f>
        <v/>
      </c>
      <c r="E130" s="26" t="str">
        <f>IF(C130="","",VLOOKUP(A130,仕訳帳!A:H,7,FALSE))</f>
        <v/>
      </c>
      <c r="F130" s="26" t="str">
        <f>IF(C130="","",VLOOKUP(A130,仕訳帳!A:H,8,FALSE))</f>
        <v/>
      </c>
      <c r="G130" s="36">
        <f>IF(C130="借",VLOOKUP(A130,仕訳帳!A:H,4,FALSE),0)</f>
        <v>0</v>
      </c>
      <c r="H130" s="36">
        <f>IF(C130="貸",VLOOKUP(A130,仕訳帳!A:H,6,FALSE),0)</f>
        <v>0</v>
      </c>
      <c r="I130" s="37">
        <f t="shared" si="3"/>
        <v>50000</v>
      </c>
    </row>
    <row r="131" spans="1:9">
      <c r="A131" s="34">
        <f t="shared" si="2"/>
        <v>128</v>
      </c>
      <c r="B131" s="25" t="str">
        <f>IF(VLOOKUP(A131,仕訳帳!A:H,2,FALSE)="","",VLOOKUP(A131,仕訳帳!A:H,2,FALSE))</f>
        <v/>
      </c>
      <c r="C131" s="35" t="str">
        <f>IF(VLOOKUP(A131,仕訳帳!A:H,3,FALSE)=A$1,"借",IF(VLOOKUP(A131,仕訳帳!A:H,5,FALSE)=A$1,"貸",""))</f>
        <v/>
      </c>
      <c r="D131" s="26" t="str">
        <f>IF(C131="借",VLOOKUP(A131,仕訳帳!A:H,5,FALSE),IF(C131="貸",VLOOKUP(A131,仕訳帳!A:H,3,FALSE),""))</f>
        <v/>
      </c>
      <c r="E131" s="26" t="str">
        <f>IF(C131="","",VLOOKUP(A131,仕訳帳!A:H,7,FALSE))</f>
        <v/>
      </c>
      <c r="F131" s="26" t="str">
        <f>IF(C131="","",VLOOKUP(A131,仕訳帳!A:H,8,FALSE))</f>
        <v/>
      </c>
      <c r="G131" s="36">
        <f>IF(C131="借",VLOOKUP(A131,仕訳帳!A:H,4,FALSE),0)</f>
        <v>0</v>
      </c>
      <c r="H131" s="36">
        <f>IF(C131="貸",VLOOKUP(A131,仕訳帳!A:H,6,FALSE),0)</f>
        <v>0</v>
      </c>
      <c r="I131" s="37">
        <f t="shared" si="3"/>
        <v>50000</v>
      </c>
    </row>
    <row r="132" spans="1:9">
      <c r="A132" s="34">
        <f t="shared" si="2"/>
        <v>129</v>
      </c>
      <c r="B132" s="25" t="str">
        <f>IF(VLOOKUP(A132,仕訳帳!A:H,2,FALSE)="","",VLOOKUP(A132,仕訳帳!A:H,2,FALSE))</f>
        <v/>
      </c>
      <c r="C132" s="35" t="str">
        <f>IF(VLOOKUP(A132,仕訳帳!A:H,3,FALSE)=A$1,"借",IF(VLOOKUP(A132,仕訳帳!A:H,5,FALSE)=A$1,"貸",""))</f>
        <v/>
      </c>
      <c r="D132" s="26" t="str">
        <f>IF(C132="借",VLOOKUP(A132,仕訳帳!A:H,5,FALSE),IF(C132="貸",VLOOKUP(A132,仕訳帳!A:H,3,FALSE),""))</f>
        <v/>
      </c>
      <c r="E132" s="26" t="str">
        <f>IF(C132="","",VLOOKUP(A132,仕訳帳!A:H,7,FALSE))</f>
        <v/>
      </c>
      <c r="F132" s="26" t="str">
        <f>IF(C132="","",VLOOKUP(A132,仕訳帳!A:H,8,FALSE))</f>
        <v/>
      </c>
      <c r="G132" s="36">
        <f>IF(C132="借",VLOOKUP(A132,仕訳帳!A:H,4,FALSE),0)</f>
        <v>0</v>
      </c>
      <c r="H132" s="36">
        <f>IF(C132="貸",VLOOKUP(A132,仕訳帳!A:H,6,FALSE),0)</f>
        <v>0</v>
      </c>
      <c r="I132" s="37">
        <f t="shared" si="3"/>
        <v>50000</v>
      </c>
    </row>
    <row r="133" spans="1:9">
      <c r="A133" s="34">
        <f t="shared" ref="A133:A196" si="4">A132+1</f>
        <v>130</v>
      </c>
      <c r="B133" s="25" t="str">
        <f>IF(VLOOKUP(A133,仕訳帳!A:H,2,FALSE)="","",VLOOKUP(A133,仕訳帳!A:H,2,FALSE))</f>
        <v/>
      </c>
      <c r="C133" s="35" t="str">
        <f>IF(VLOOKUP(A133,仕訳帳!A:H,3,FALSE)=A$1,"借",IF(VLOOKUP(A133,仕訳帳!A:H,5,FALSE)=A$1,"貸",""))</f>
        <v/>
      </c>
      <c r="D133" s="26" t="str">
        <f>IF(C133="借",VLOOKUP(A133,仕訳帳!A:H,5,FALSE),IF(C133="貸",VLOOKUP(A133,仕訳帳!A:H,3,FALSE),""))</f>
        <v/>
      </c>
      <c r="E133" s="26" t="str">
        <f>IF(C133="","",VLOOKUP(A133,仕訳帳!A:H,7,FALSE))</f>
        <v/>
      </c>
      <c r="F133" s="26" t="str">
        <f>IF(C133="","",VLOOKUP(A133,仕訳帳!A:H,8,FALSE))</f>
        <v/>
      </c>
      <c r="G133" s="36">
        <f>IF(C133="借",VLOOKUP(A133,仕訳帳!A:H,4,FALSE),0)</f>
        <v>0</v>
      </c>
      <c r="H133" s="36">
        <f>IF(C133="貸",VLOOKUP(A133,仕訳帳!A:H,6,FALSE),0)</f>
        <v>0</v>
      </c>
      <c r="I133" s="37">
        <f t="shared" si="3"/>
        <v>50000</v>
      </c>
    </row>
    <row r="134" spans="1:9">
      <c r="A134" s="34">
        <f t="shared" si="4"/>
        <v>131</v>
      </c>
      <c r="B134" s="25" t="str">
        <f>IF(VLOOKUP(A134,仕訳帳!A:H,2,FALSE)="","",VLOOKUP(A134,仕訳帳!A:H,2,FALSE))</f>
        <v/>
      </c>
      <c r="C134" s="35" t="str">
        <f>IF(VLOOKUP(A134,仕訳帳!A:H,3,FALSE)=A$1,"借",IF(VLOOKUP(A134,仕訳帳!A:H,5,FALSE)=A$1,"貸",""))</f>
        <v/>
      </c>
      <c r="D134" s="26" t="str">
        <f>IF(C134="借",VLOOKUP(A134,仕訳帳!A:H,5,FALSE),IF(C134="貸",VLOOKUP(A134,仕訳帳!A:H,3,FALSE),""))</f>
        <v/>
      </c>
      <c r="E134" s="26" t="str">
        <f>IF(C134="","",VLOOKUP(A134,仕訳帳!A:H,7,FALSE))</f>
        <v/>
      </c>
      <c r="F134" s="26" t="str">
        <f>IF(C134="","",VLOOKUP(A134,仕訳帳!A:H,8,FALSE))</f>
        <v/>
      </c>
      <c r="G134" s="36">
        <f>IF(C134="借",VLOOKUP(A134,仕訳帳!A:H,4,FALSE),0)</f>
        <v>0</v>
      </c>
      <c r="H134" s="36">
        <f>IF(C134="貸",VLOOKUP(A134,仕訳帳!A:H,6,FALSE),0)</f>
        <v>0</v>
      </c>
      <c r="I134" s="37">
        <f t="shared" ref="I134:I197" si="5">I133+IF(C134="借",G134,0)-IF(C134="貸",H134,0)</f>
        <v>50000</v>
      </c>
    </row>
    <row r="135" spans="1:9">
      <c r="A135" s="34">
        <f t="shared" si="4"/>
        <v>132</v>
      </c>
      <c r="B135" s="25" t="str">
        <f>IF(VLOOKUP(A135,仕訳帳!A:H,2,FALSE)="","",VLOOKUP(A135,仕訳帳!A:H,2,FALSE))</f>
        <v/>
      </c>
      <c r="C135" s="35" t="str">
        <f>IF(VLOOKUP(A135,仕訳帳!A:H,3,FALSE)=A$1,"借",IF(VLOOKUP(A135,仕訳帳!A:H,5,FALSE)=A$1,"貸",""))</f>
        <v/>
      </c>
      <c r="D135" s="26" t="str">
        <f>IF(C135="借",VLOOKUP(A135,仕訳帳!A:H,5,FALSE),IF(C135="貸",VLOOKUP(A135,仕訳帳!A:H,3,FALSE),""))</f>
        <v/>
      </c>
      <c r="E135" s="26" t="str">
        <f>IF(C135="","",VLOOKUP(A135,仕訳帳!A:H,7,FALSE))</f>
        <v/>
      </c>
      <c r="F135" s="26" t="str">
        <f>IF(C135="","",VLOOKUP(A135,仕訳帳!A:H,8,FALSE))</f>
        <v/>
      </c>
      <c r="G135" s="36">
        <f>IF(C135="借",VLOOKUP(A135,仕訳帳!A:H,4,FALSE),0)</f>
        <v>0</v>
      </c>
      <c r="H135" s="36">
        <f>IF(C135="貸",VLOOKUP(A135,仕訳帳!A:H,6,FALSE),0)</f>
        <v>0</v>
      </c>
      <c r="I135" s="37">
        <f t="shared" si="5"/>
        <v>50000</v>
      </c>
    </row>
    <row r="136" spans="1:9">
      <c r="A136" s="34">
        <f t="shared" si="4"/>
        <v>133</v>
      </c>
      <c r="B136" s="25" t="str">
        <f>IF(VLOOKUP(A136,仕訳帳!A:H,2,FALSE)="","",VLOOKUP(A136,仕訳帳!A:H,2,FALSE))</f>
        <v/>
      </c>
      <c r="C136" s="35" t="str">
        <f>IF(VLOOKUP(A136,仕訳帳!A:H,3,FALSE)=A$1,"借",IF(VLOOKUP(A136,仕訳帳!A:H,5,FALSE)=A$1,"貸",""))</f>
        <v/>
      </c>
      <c r="D136" s="26" t="str">
        <f>IF(C136="借",VLOOKUP(A136,仕訳帳!A:H,5,FALSE),IF(C136="貸",VLOOKUP(A136,仕訳帳!A:H,3,FALSE),""))</f>
        <v/>
      </c>
      <c r="E136" s="26" t="str">
        <f>IF(C136="","",VLOOKUP(A136,仕訳帳!A:H,7,FALSE))</f>
        <v/>
      </c>
      <c r="F136" s="26" t="str">
        <f>IF(C136="","",VLOOKUP(A136,仕訳帳!A:H,8,FALSE))</f>
        <v/>
      </c>
      <c r="G136" s="36">
        <f>IF(C136="借",VLOOKUP(A136,仕訳帳!A:H,4,FALSE),0)</f>
        <v>0</v>
      </c>
      <c r="H136" s="36">
        <f>IF(C136="貸",VLOOKUP(A136,仕訳帳!A:H,6,FALSE),0)</f>
        <v>0</v>
      </c>
      <c r="I136" s="37">
        <f t="shared" si="5"/>
        <v>50000</v>
      </c>
    </row>
    <row r="137" spans="1:9">
      <c r="A137" s="34">
        <f t="shared" si="4"/>
        <v>134</v>
      </c>
      <c r="B137" s="25" t="str">
        <f>IF(VLOOKUP(A137,仕訳帳!A:H,2,FALSE)="","",VLOOKUP(A137,仕訳帳!A:H,2,FALSE))</f>
        <v/>
      </c>
      <c r="C137" s="35" t="str">
        <f>IF(VLOOKUP(A137,仕訳帳!A:H,3,FALSE)=A$1,"借",IF(VLOOKUP(A137,仕訳帳!A:H,5,FALSE)=A$1,"貸",""))</f>
        <v/>
      </c>
      <c r="D137" s="26" t="str">
        <f>IF(C137="借",VLOOKUP(A137,仕訳帳!A:H,5,FALSE),IF(C137="貸",VLOOKUP(A137,仕訳帳!A:H,3,FALSE),""))</f>
        <v/>
      </c>
      <c r="E137" s="26" t="str">
        <f>IF(C137="","",VLOOKUP(A137,仕訳帳!A:H,7,FALSE))</f>
        <v/>
      </c>
      <c r="F137" s="26" t="str">
        <f>IF(C137="","",VLOOKUP(A137,仕訳帳!A:H,8,FALSE))</f>
        <v/>
      </c>
      <c r="G137" s="36">
        <f>IF(C137="借",VLOOKUP(A137,仕訳帳!A:H,4,FALSE),0)</f>
        <v>0</v>
      </c>
      <c r="H137" s="36">
        <f>IF(C137="貸",VLOOKUP(A137,仕訳帳!A:H,6,FALSE),0)</f>
        <v>0</v>
      </c>
      <c r="I137" s="37">
        <f t="shared" si="5"/>
        <v>50000</v>
      </c>
    </row>
    <row r="138" spans="1:9">
      <c r="A138" s="34">
        <f t="shared" si="4"/>
        <v>135</v>
      </c>
      <c r="B138" s="25" t="str">
        <f>IF(VLOOKUP(A138,仕訳帳!A:H,2,FALSE)="","",VLOOKUP(A138,仕訳帳!A:H,2,FALSE))</f>
        <v/>
      </c>
      <c r="C138" s="35" t="str">
        <f>IF(VLOOKUP(A138,仕訳帳!A:H,3,FALSE)=A$1,"借",IF(VLOOKUP(A138,仕訳帳!A:H,5,FALSE)=A$1,"貸",""))</f>
        <v/>
      </c>
      <c r="D138" s="26" t="str">
        <f>IF(C138="借",VLOOKUP(A138,仕訳帳!A:H,5,FALSE),IF(C138="貸",VLOOKUP(A138,仕訳帳!A:H,3,FALSE),""))</f>
        <v/>
      </c>
      <c r="E138" s="26" t="str">
        <f>IF(C138="","",VLOOKUP(A138,仕訳帳!A:H,7,FALSE))</f>
        <v/>
      </c>
      <c r="F138" s="26" t="str">
        <f>IF(C138="","",VLOOKUP(A138,仕訳帳!A:H,8,FALSE))</f>
        <v/>
      </c>
      <c r="G138" s="36">
        <f>IF(C138="借",VLOOKUP(A138,仕訳帳!A:H,4,FALSE),0)</f>
        <v>0</v>
      </c>
      <c r="H138" s="36">
        <f>IF(C138="貸",VLOOKUP(A138,仕訳帳!A:H,6,FALSE),0)</f>
        <v>0</v>
      </c>
      <c r="I138" s="37">
        <f t="shared" si="5"/>
        <v>50000</v>
      </c>
    </row>
    <row r="139" spans="1:9">
      <c r="A139" s="34">
        <f t="shared" si="4"/>
        <v>136</v>
      </c>
      <c r="B139" s="25" t="str">
        <f>IF(VLOOKUP(A139,仕訳帳!A:H,2,FALSE)="","",VLOOKUP(A139,仕訳帳!A:H,2,FALSE))</f>
        <v/>
      </c>
      <c r="C139" s="35" t="str">
        <f>IF(VLOOKUP(A139,仕訳帳!A:H,3,FALSE)=A$1,"借",IF(VLOOKUP(A139,仕訳帳!A:H,5,FALSE)=A$1,"貸",""))</f>
        <v/>
      </c>
      <c r="D139" s="26" t="str">
        <f>IF(C139="借",VLOOKUP(A139,仕訳帳!A:H,5,FALSE),IF(C139="貸",VLOOKUP(A139,仕訳帳!A:H,3,FALSE),""))</f>
        <v/>
      </c>
      <c r="E139" s="26" t="str">
        <f>IF(C139="","",VLOOKUP(A139,仕訳帳!A:H,7,FALSE))</f>
        <v/>
      </c>
      <c r="F139" s="26" t="str">
        <f>IF(C139="","",VLOOKUP(A139,仕訳帳!A:H,8,FALSE))</f>
        <v/>
      </c>
      <c r="G139" s="36">
        <f>IF(C139="借",VLOOKUP(A139,仕訳帳!A:H,4,FALSE),0)</f>
        <v>0</v>
      </c>
      <c r="H139" s="36">
        <f>IF(C139="貸",VLOOKUP(A139,仕訳帳!A:H,6,FALSE),0)</f>
        <v>0</v>
      </c>
      <c r="I139" s="37">
        <f t="shared" si="5"/>
        <v>50000</v>
      </c>
    </row>
    <row r="140" spans="1:9">
      <c r="A140" s="34">
        <f t="shared" si="4"/>
        <v>137</v>
      </c>
      <c r="B140" s="25" t="str">
        <f>IF(VLOOKUP(A140,仕訳帳!A:H,2,FALSE)="","",VLOOKUP(A140,仕訳帳!A:H,2,FALSE))</f>
        <v/>
      </c>
      <c r="C140" s="35" t="str">
        <f>IF(VLOOKUP(A140,仕訳帳!A:H,3,FALSE)=A$1,"借",IF(VLOOKUP(A140,仕訳帳!A:H,5,FALSE)=A$1,"貸",""))</f>
        <v/>
      </c>
      <c r="D140" s="26" t="str">
        <f>IF(C140="借",VLOOKUP(A140,仕訳帳!A:H,5,FALSE),IF(C140="貸",VLOOKUP(A140,仕訳帳!A:H,3,FALSE),""))</f>
        <v/>
      </c>
      <c r="E140" s="26" t="str">
        <f>IF(C140="","",VLOOKUP(A140,仕訳帳!A:H,7,FALSE))</f>
        <v/>
      </c>
      <c r="F140" s="26" t="str">
        <f>IF(C140="","",VLOOKUP(A140,仕訳帳!A:H,8,FALSE))</f>
        <v/>
      </c>
      <c r="G140" s="36">
        <f>IF(C140="借",VLOOKUP(A140,仕訳帳!A:H,4,FALSE),0)</f>
        <v>0</v>
      </c>
      <c r="H140" s="36">
        <f>IF(C140="貸",VLOOKUP(A140,仕訳帳!A:H,6,FALSE),0)</f>
        <v>0</v>
      </c>
      <c r="I140" s="37">
        <f t="shared" si="5"/>
        <v>50000</v>
      </c>
    </row>
    <row r="141" spans="1:9">
      <c r="A141" s="34">
        <f t="shared" si="4"/>
        <v>138</v>
      </c>
      <c r="B141" s="25" t="str">
        <f>IF(VLOOKUP(A141,仕訳帳!A:H,2,FALSE)="","",VLOOKUP(A141,仕訳帳!A:H,2,FALSE))</f>
        <v/>
      </c>
      <c r="C141" s="35" t="str">
        <f>IF(VLOOKUP(A141,仕訳帳!A:H,3,FALSE)=A$1,"借",IF(VLOOKUP(A141,仕訳帳!A:H,5,FALSE)=A$1,"貸",""))</f>
        <v/>
      </c>
      <c r="D141" s="26" t="str">
        <f>IF(C141="借",VLOOKUP(A141,仕訳帳!A:H,5,FALSE),IF(C141="貸",VLOOKUP(A141,仕訳帳!A:H,3,FALSE),""))</f>
        <v/>
      </c>
      <c r="E141" s="26" t="str">
        <f>IF(C141="","",VLOOKUP(A141,仕訳帳!A:H,7,FALSE))</f>
        <v/>
      </c>
      <c r="F141" s="26" t="str">
        <f>IF(C141="","",VLOOKUP(A141,仕訳帳!A:H,8,FALSE))</f>
        <v/>
      </c>
      <c r="G141" s="36">
        <f>IF(C141="借",VLOOKUP(A141,仕訳帳!A:H,4,FALSE),0)</f>
        <v>0</v>
      </c>
      <c r="H141" s="36">
        <f>IF(C141="貸",VLOOKUP(A141,仕訳帳!A:H,6,FALSE),0)</f>
        <v>0</v>
      </c>
      <c r="I141" s="37">
        <f t="shared" si="5"/>
        <v>50000</v>
      </c>
    </row>
    <row r="142" spans="1:9">
      <c r="A142" s="34">
        <f t="shared" si="4"/>
        <v>139</v>
      </c>
      <c r="B142" s="25" t="str">
        <f>IF(VLOOKUP(A142,仕訳帳!A:H,2,FALSE)="","",VLOOKUP(A142,仕訳帳!A:H,2,FALSE))</f>
        <v/>
      </c>
      <c r="C142" s="35" t="str">
        <f>IF(VLOOKUP(A142,仕訳帳!A:H,3,FALSE)=A$1,"借",IF(VLOOKUP(A142,仕訳帳!A:H,5,FALSE)=A$1,"貸",""))</f>
        <v/>
      </c>
      <c r="D142" s="26" t="str">
        <f>IF(C142="借",VLOOKUP(A142,仕訳帳!A:H,5,FALSE),IF(C142="貸",VLOOKUP(A142,仕訳帳!A:H,3,FALSE),""))</f>
        <v/>
      </c>
      <c r="E142" s="26" t="str">
        <f>IF(C142="","",VLOOKUP(A142,仕訳帳!A:H,7,FALSE))</f>
        <v/>
      </c>
      <c r="F142" s="26" t="str">
        <f>IF(C142="","",VLOOKUP(A142,仕訳帳!A:H,8,FALSE))</f>
        <v/>
      </c>
      <c r="G142" s="36">
        <f>IF(C142="借",VLOOKUP(A142,仕訳帳!A:H,4,FALSE),0)</f>
        <v>0</v>
      </c>
      <c r="H142" s="36">
        <f>IF(C142="貸",VLOOKUP(A142,仕訳帳!A:H,6,FALSE),0)</f>
        <v>0</v>
      </c>
      <c r="I142" s="37">
        <f t="shared" si="5"/>
        <v>50000</v>
      </c>
    </row>
    <row r="143" spans="1:9">
      <c r="A143" s="34">
        <f t="shared" si="4"/>
        <v>140</v>
      </c>
      <c r="B143" s="25" t="str">
        <f>IF(VLOOKUP(A143,仕訳帳!A:H,2,FALSE)="","",VLOOKUP(A143,仕訳帳!A:H,2,FALSE))</f>
        <v/>
      </c>
      <c r="C143" s="35" t="str">
        <f>IF(VLOOKUP(A143,仕訳帳!A:H,3,FALSE)=A$1,"借",IF(VLOOKUP(A143,仕訳帳!A:H,5,FALSE)=A$1,"貸",""))</f>
        <v/>
      </c>
      <c r="D143" s="26" t="str">
        <f>IF(C143="借",VLOOKUP(A143,仕訳帳!A:H,5,FALSE),IF(C143="貸",VLOOKUP(A143,仕訳帳!A:H,3,FALSE),""))</f>
        <v/>
      </c>
      <c r="E143" s="26" t="str">
        <f>IF(C143="","",VLOOKUP(A143,仕訳帳!A:H,7,FALSE))</f>
        <v/>
      </c>
      <c r="F143" s="26" t="str">
        <f>IF(C143="","",VLOOKUP(A143,仕訳帳!A:H,8,FALSE))</f>
        <v/>
      </c>
      <c r="G143" s="36">
        <f>IF(C143="借",VLOOKUP(A143,仕訳帳!A:H,4,FALSE),0)</f>
        <v>0</v>
      </c>
      <c r="H143" s="36">
        <f>IF(C143="貸",VLOOKUP(A143,仕訳帳!A:H,6,FALSE),0)</f>
        <v>0</v>
      </c>
      <c r="I143" s="37">
        <f t="shared" si="5"/>
        <v>50000</v>
      </c>
    </row>
    <row r="144" spans="1:9">
      <c r="A144" s="34">
        <f t="shared" si="4"/>
        <v>141</v>
      </c>
      <c r="B144" s="25" t="str">
        <f>IF(VLOOKUP(A144,仕訳帳!A:H,2,FALSE)="","",VLOOKUP(A144,仕訳帳!A:H,2,FALSE))</f>
        <v/>
      </c>
      <c r="C144" s="35" t="str">
        <f>IF(VLOOKUP(A144,仕訳帳!A:H,3,FALSE)=A$1,"借",IF(VLOOKUP(A144,仕訳帳!A:H,5,FALSE)=A$1,"貸",""))</f>
        <v/>
      </c>
      <c r="D144" s="26" t="str">
        <f>IF(C144="借",VLOOKUP(A144,仕訳帳!A:H,5,FALSE),IF(C144="貸",VLOOKUP(A144,仕訳帳!A:H,3,FALSE),""))</f>
        <v/>
      </c>
      <c r="E144" s="26" t="str">
        <f>IF(C144="","",VLOOKUP(A144,仕訳帳!A:H,7,FALSE))</f>
        <v/>
      </c>
      <c r="F144" s="26" t="str">
        <f>IF(C144="","",VLOOKUP(A144,仕訳帳!A:H,8,FALSE))</f>
        <v/>
      </c>
      <c r="G144" s="36">
        <f>IF(C144="借",VLOOKUP(A144,仕訳帳!A:H,4,FALSE),0)</f>
        <v>0</v>
      </c>
      <c r="H144" s="36">
        <f>IF(C144="貸",VLOOKUP(A144,仕訳帳!A:H,6,FALSE),0)</f>
        <v>0</v>
      </c>
      <c r="I144" s="37">
        <f t="shared" si="5"/>
        <v>50000</v>
      </c>
    </row>
    <row r="145" spans="1:9">
      <c r="A145" s="34">
        <f t="shared" si="4"/>
        <v>142</v>
      </c>
      <c r="B145" s="25" t="str">
        <f>IF(VLOOKUP(A145,仕訳帳!A:H,2,FALSE)="","",VLOOKUP(A145,仕訳帳!A:H,2,FALSE))</f>
        <v/>
      </c>
      <c r="C145" s="35" t="str">
        <f>IF(VLOOKUP(A145,仕訳帳!A:H,3,FALSE)=A$1,"借",IF(VLOOKUP(A145,仕訳帳!A:H,5,FALSE)=A$1,"貸",""))</f>
        <v/>
      </c>
      <c r="D145" s="26" t="str">
        <f>IF(C145="借",VLOOKUP(A145,仕訳帳!A:H,5,FALSE),IF(C145="貸",VLOOKUP(A145,仕訳帳!A:H,3,FALSE),""))</f>
        <v/>
      </c>
      <c r="E145" s="26" t="str">
        <f>IF(C145="","",VLOOKUP(A145,仕訳帳!A:H,7,FALSE))</f>
        <v/>
      </c>
      <c r="F145" s="26" t="str">
        <f>IF(C145="","",VLOOKUP(A145,仕訳帳!A:H,8,FALSE))</f>
        <v/>
      </c>
      <c r="G145" s="36">
        <f>IF(C145="借",VLOOKUP(A145,仕訳帳!A:H,4,FALSE),0)</f>
        <v>0</v>
      </c>
      <c r="H145" s="36">
        <f>IF(C145="貸",VLOOKUP(A145,仕訳帳!A:H,6,FALSE),0)</f>
        <v>0</v>
      </c>
      <c r="I145" s="37">
        <f t="shared" si="5"/>
        <v>50000</v>
      </c>
    </row>
    <row r="146" spans="1:9">
      <c r="A146" s="34">
        <f t="shared" si="4"/>
        <v>143</v>
      </c>
      <c r="B146" s="25" t="str">
        <f>IF(VLOOKUP(A146,仕訳帳!A:H,2,FALSE)="","",VLOOKUP(A146,仕訳帳!A:H,2,FALSE))</f>
        <v/>
      </c>
      <c r="C146" s="35" t="str">
        <f>IF(VLOOKUP(A146,仕訳帳!A:H,3,FALSE)=A$1,"借",IF(VLOOKUP(A146,仕訳帳!A:H,5,FALSE)=A$1,"貸",""))</f>
        <v/>
      </c>
      <c r="D146" s="26" t="str">
        <f>IF(C146="借",VLOOKUP(A146,仕訳帳!A:H,5,FALSE),IF(C146="貸",VLOOKUP(A146,仕訳帳!A:H,3,FALSE),""))</f>
        <v/>
      </c>
      <c r="E146" s="26" t="str">
        <f>IF(C146="","",VLOOKUP(A146,仕訳帳!A:H,7,FALSE))</f>
        <v/>
      </c>
      <c r="F146" s="26" t="str">
        <f>IF(C146="","",VLOOKUP(A146,仕訳帳!A:H,8,FALSE))</f>
        <v/>
      </c>
      <c r="G146" s="36">
        <f>IF(C146="借",VLOOKUP(A146,仕訳帳!A:H,4,FALSE),0)</f>
        <v>0</v>
      </c>
      <c r="H146" s="36">
        <f>IF(C146="貸",VLOOKUP(A146,仕訳帳!A:H,6,FALSE),0)</f>
        <v>0</v>
      </c>
      <c r="I146" s="37">
        <f t="shared" si="5"/>
        <v>50000</v>
      </c>
    </row>
    <row r="147" spans="1:9">
      <c r="A147" s="34">
        <f t="shared" si="4"/>
        <v>144</v>
      </c>
      <c r="B147" s="25" t="str">
        <f>IF(VLOOKUP(A147,仕訳帳!A:H,2,FALSE)="","",VLOOKUP(A147,仕訳帳!A:H,2,FALSE))</f>
        <v/>
      </c>
      <c r="C147" s="35" t="str">
        <f>IF(VLOOKUP(A147,仕訳帳!A:H,3,FALSE)=A$1,"借",IF(VLOOKUP(A147,仕訳帳!A:H,5,FALSE)=A$1,"貸",""))</f>
        <v/>
      </c>
      <c r="D147" s="26" t="str">
        <f>IF(C147="借",VLOOKUP(A147,仕訳帳!A:H,5,FALSE),IF(C147="貸",VLOOKUP(A147,仕訳帳!A:H,3,FALSE),""))</f>
        <v/>
      </c>
      <c r="E147" s="26" t="str">
        <f>IF(C147="","",VLOOKUP(A147,仕訳帳!A:H,7,FALSE))</f>
        <v/>
      </c>
      <c r="F147" s="26" t="str">
        <f>IF(C147="","",VLOOKUP(A147,仕訳帳!A:H,8,FALSE))</f>
        <v/>
      </c>
      <c r="G147" s="36">
        <f>IF(C147="借",VLOOKUP(A147,仕訳帳!A:H,4,FALSE),0)</f>
        <v>0</v>
      </c>
      <c r="H147" s="36">
        <f>IF(C147="貸",VLOOKUP(A147,仕訳帳!A:H,6,FALSE),0)</f>
        <v>0</v>
      </c>
      <c r="I147" s="37">
        <f t="shared" si="5"/>
        <v>50000</v>
      </c>
    </row>
    <row r="148" spans="1:9">
      <c r="A148" s="34">
        <f t="shared" si="4"/>
        <v>145</v>
      </c>
      <c r="B148" s="25" t="str">
        <f>IF(VLOOKUP(A148,仕訳帳!A:H,2,FALSE)="","",VLOOKUP(A148,仕訳帳!A:H,2,FALSE))</f>
        <v/>
      </c>
      <c r="C148" s="35" t="str">
        <f>IF(VLOOKUP(A148,仕訳帳!A:H,3,FALSE)=A$1,"借",IF(VLOOKUP(A148,仕訳帳!A:H,5,FALSE)=A$1,"貸",""))</f>
        <v/>
      </c>
      <c r="D148" s="26" t="str">
        <f>IF(C148="借",VLOOKUP(A148,仕訳帳!A:H,5,FALSE),IF(C148="貸",VLOOKUP(A148,仕訳帳!A:H,3,FALSE),""))</f>
        <v/>
      </c>
      <c r="E148" s="26" t="str">
        <f>IF(C148="","",VLOOKUP(A148,仕訳帳!A:H,7,FALSE))</f>
        <v/>
      </c>
      <c r="F148" s="26" t="str">
        <f>IF(C148="","",VLOOKUP(A148,仕訳帳!A:H,8,FALSE))</f>
        <v/>
      </c>
      <c r="G148" s="36">
        <f>IF(C148="借",VLOOKUP(A148,仕訳帳!A:H,4,FALSE),0)</f>
        <v>0</v>
      </c>
      <c r="H148" s="36">
        <f>IF(C148="貸",VLOOKUP(A148,仕訳帳!A:H,6,FALSE),0)</f>
        <v>0</v>
      </c>
      <c r="I148" s="37">
        <f t="shared" si="5"/>
        <v>50000</v>
      </c>
    </row>
    <row r="149" spans="1:9">
      <c r="A149" s="34">
        <f t="shared" si="4"/>
        <v>146</v>
      </c>
      <c r="B149" s="25" t="str">
        <f>IF(VLOOKUP(A149,仕訳帳!A:H,2,FALSE)="","",VLOOKUP(A149,仕訳帳!A:H,2,FALSE))</f>
        <v/>
      </c>
      <c r="C149" s="35" t="str">
        <f>IF(VLOOKUP(A149,仕訳帳!A:H,3,FALSE)=A$1,"借",IF(VLOOKUP(A149,仕訳帳!A:H,5,FALSE)=A$1,"貸",""))</f>
        <v/>
      </c>
      <c r="D149" s="26" t="str">
        <f>IF(C149="借",VLOOKUP(A149,仕訳帳!A:H,5,FALSE),IF(C149="貸",VLOOKUP(A149,仕訳帳!A:H,3,FALSE),""))</f>
        <v/>
      </c>
      <c r="E149" s="26" t="str">
        <f>IF(C149="","",VLOOKUP(A149,仕訳帳!A:H,7,FALSE))</f>
        <v/>
      </c>
      <c r="F149" s="26" t="str">
        <f>IF(C149="","",VLOOKUP(A149,仕訳帳!A:H,8,FALSE))</f>
        <v/>
      </c>
      <c r="G149" s="36">
        <f>IF(C149="借",VLOOKUP(A149,仕訳帳!A:H,4,FALSE),0)</f>
        <v>0</v>
      </c>
      <c r="H149" s="36">
        <f>IF(C149="貸",VLOOKUP(A149,仕訳帳!A:H,6,FALSE),0)</f>
        <v>0</v>
      </c>
      <c r="I149" s="37">
        <f t="shared" si="5"/>
        <v>50000</v>
      </c>
    </row>
    <row r="150" spans="1:9">
      <c r="A150" s="34">
        <f t="shared" si="4"/>
        <v>147</v>
      </c>
      <c r="B150" s="25" t="str">
        <f>IF(VLOOKUP(A150,仕訳帳!A:H,2,FALSE)="","",VLOOKUP(A150,仕訳帳!A:H,2,FALSE))</f>
        <v/>
      </c>
      <c r="C150" s="35" t="str">
        <f>IF(VLOOKUP(A150,仕訳帳!A:H,3,FALSE)=A$1,"借",IF(VLOOKUP(A150,仕訳帳!A:H,5,FALSE)=A$1,"貸",""))</f>
        <v/>
      </c>
      <c r="D150" s="26" t="str">
        <f>IF(C150="借",VLOOKUP(A150,仕訳帳!A:H,5,FALSE),IF(C150="貸",VLOOKUP(A150,仕訳帳!A:H,3,FALSE),""))</f>
        <v/>
      </c>
      <c r="E150" s="26" t="str">
        <f>IF(C150="","",VLOOKUP(A150,仕訳帳!A:H,7,FALSE))</f>
        <v/>
      </c>
      <c r="F150" s="26" t="str">
        <f>IF(C150="","",VLOOKUP(A150,仕訳帳!A:H,8,FALSE))</f>
        <v/>
      </c>
      <c r="G150" s="36">
        <f>IF(C150="借",VLOOKUP(A150,仕訳帳!A:H,4,FALSE),0)</f>
        <v>0</v>
      </c>
      <c r="H150" s="36">
        <f>IF(C150="貸",VLOOKUP(A150,仕訳帳!A:H,6,FALSE),0)</f>
        <v>0</v>
      </c>
      <c r="I150" s="37">
        <f t="shared" si="5"/>
        <v>50000</v>
      </c>
    </row>
    <row r="151" spans="1:9">
      <c r="A151" s="34">
        <f t="shared" si="4"/>
        <v>148</v>
      </c>
      <c r="B151" s="25" t="str">
        <f>IF(VLOOKUP(A151,仕訳帳!A:H,2,FALSE)="","",VLOOKUP(A151,仕訳帳!A:H,2,FALSE))</f>
        <v/>
      </c>
      <c r="C151" s="35" t="str">
        <f>IF(VLOOKUP(A151,仕訳帳!A:H,3,FALSE)=A$1,"借",IF(VLOOKUP(A151,仕訳帳!A:H,5,FALSE)=A$1,"貸",""))</f>
        <v/>
      </c>
      <c r="D151" s="26" t="str">
        <f>IF(C151="借",VLOOKUP(A151,仕訳帳!A:H,5,FALSE),IF(C151="貸",VLOOKUP(A151,仕訳帳!A:H,3,FALSE),""))</f>
        <v/>
      </c>
      <c r="E151" s="26" t="str">
        <f>IF(C151="","",VLOOKUP(A151,仕訳帳!A:H,7,FALSE))</f>
        <v/>
      </c>
      <c r="F151" s="26" t="str">
        <f>IF(C151="","",VLOOKUP(A151,仕訳帳!A:H,8,FALSE))</f>
        <v/>
      </c>
      <c r="G151" s="36">
        <f>IF(C151="借",VLOOKUP(A151,仕訳帳!A:H,4,FALSE),0)</f>
        <v>0</v>
      </c>
      <c r="H151" s="36">
        <f>IF(C151="貸",VLOOKUP(A151,仕訳帳!A:H,6,FALSE),0)</f>
        <v>0</v>
      </c>
      <c r="I151" s="37">
        <f t="shared" si="5"/>
        <v>50000</v>
      </c>
    </row>
    <row r="152" spans="1:9">
      <c r="A152" s="34">
        <f t="shared" si="4"/>
        <v>149</v>
      </c>
      <c r="B152" s="25" t="str">
        <f>IF(VLOOKUP(A152,仕訳帳!A:H,2,FALSE)="","",VLOOKUP(A152,仕訳帳!A:H,2,FALSE))</f>
        <v/>
      </c>
      <c r="C152" s="35" t="str">
        <f>IF(VLOOKUP(A152,仕訳帳!A:H,3,FALSE)=A$1,"借",IF(VLOOKUP(A152,仕訳帳!A:H,5,FALSE)=A$1,"貸",""))</f>
        <v/>
      </c>
      <c r="D152" s="26" t="str">
        <f>IF(C152="借",VLOOKUP(A152,仕訳帳!A:H,5,FALSE),IF(C152="貸",VLOOKUP(A152,仕訳帳!A:H,3,FALSE),""))</f>
        <v/>
      </c>
      <c r="E152" s="26" t="str">
        <f>IF(C152="","",VLOOKUP(A152,仕訳帳!A:H,7,FALSE))</f>
        <v/>
      </c>
      <c r="F152" s="26" t="str">
        <f>IF(C152="","",VLOOKUP(A152,仕訳帳!A:H,8,FALSE))</f>
        <v/>
      </c>
      <c r="G152" s="36">
        <f>IF(C152="借",VLOOKUP(A152,仕訳帳!A:H,4,FALSE),0)</f>
        <v>0</v>
      </c>
      <c r="H152" s="36">
        <f>IF(C152="貸",VLOOKUP(A152,仕訳帳!A:H,6,FALSE),0)</f>
        <v>0</v>
      </c>
      <c r="I152" s="37">
        <f t="shared" si="5"/>
        <v>50000</v>
      </c>
    </row>
    <row r="153" spans="1:9">
      <c r="A153" s="34">
        <f t="shared" si="4"/>
        <v>150</v>
      </c>
      <c r="B153" s="25" t="str">
        <f>IF(VLOOKUP(A153,仕訳帳!A:H,2,FALSE)="","",VLOOKUP(A153,仕訳帳!A:H,2,FALSE))</f>
        <v/>
      </c>
      <c r="C153" s="35" t="str">
        <f>IF(VLOOKUP(A153,仕訳帳!A:H,3,FALSE)=A$1,"借",IF(VLOOKUP(A153,仕訳帳!A:H,5,FALSE)=A$1,"貸",""))</f>
        <v/>
      </c>
      <c r="D153" s="26" t="str">
        <f>IF(C153="借",VLOOKUP(A153,仕訳帳!A:H,5,FALSE),IF(C153="貸",VLOOKUP(A153,仕訳帳!A:H,3,FALSE),""))</f>
        <v/>
      </c>
      <c r="E153" s="26" t="str">
        <f>IF(C153="","",VLOOKUP(A153,仕訳帳!A:H,7,FALSE))</f>
        <v/>
      </c>
      <c r="F153" s="26" t="str">
        <f>IF(C153="","",VLOOKUP(A153,仕訳帳!A:H,8,FALSE))</f>
        <v/>
      </c>
      <c r="G153" s="36">
        <f>IF(C153="借",VLOOKUP(A153,仕訳帳!A:H,4,FALSE),0)</f>
        <v>0</v>
      </c>
      <c r="H153" s="36">
        <f>IF(C153="貸",VLOOKUP(A153,仕訳帳!A:H,6,FALSE),0)</f>
        <v>0</v>
      </c>
      <c r="I153" s="37">
        <f t="shared" si="5"/>
        <v>50000</v>
      </c>
    </row>
    <row r="154" spans="1:9">
      <c r="A154" s="34">
        <f t="shared" si="4"/>
        <v>151</v>
      </c>
      <c r="B154" s="25" t="str">
        <f>IF(VLOOKUP(A154,仕訳帳!A:H,2,FALSE)="","",VLOOKUP(A154,仕訳帳!A:H,2,FALSE))</f>
        <v/>
      </c>
      <c r="C154" s="35" t="str">
        <f>IF(VLOOKUP(A154,仕訳帳!A:H,3,FALSE)=A$1,"借",IF(VLOOKUP(A154,仕訳帳!A:H,5,FALSE)=A$1,"貸",""))</f>
        <v/>
      </c>
      <c r="D154" s="26" t="str">
        <f>IF(C154="借",VLOOKUP(A154,仕訳帳!A:H,5,FALSE),IF(C154="貸",VLOOKUP(A154,仕訳帳!A:H,3,FALSE),""))</f>
        <v/>
      </c>
      <c r="E154" s="26" t="str">
        <f>IF(C154="","",VLOOKUP(A154,仕訳帳!A:H,7,FALSE))</f>
        <v/>
      </c>
      <c r="F154" s="26" t="str">
        <f>IF(C154="","",VLOOKUP(A154,仕訳帳!A:H,8,FALSE))</f>
        <v/>
      </c>
      <c r="G154" s="36">
        <f>IF(C154="借",VLOOKUP(A154,仕訳帳!A:H,4,FALSE),0)</f>
        <v>0</v>
      </c>
      <c r="H154" s="36">
        <f>IF(C154="貸",VLOOKUP(A154,仕訳帳!A:H,6,FALSE),0)</f>
        <v>0</v>
      </c>
      <c r="I154" s="37">
        <f t="shared" si="5"/>
        <v>50000</v>
      </c>
    </row>
    <row r="155" spans="1:9">
      <c r="A155" s="34">
        <f t="shared" si="4"/>
        <v>152</v>
      </c>
      <c r="B155" s="25" t="str">
        <f>IF(VLOOKUP(A155,仕訳帳!A:H,2,FALSE)="","",VLOOKUP(A155,仕訳帳!A:H,2,FALSE))</f>
        <v/>
      </c>
      <c r="C155" s="35" t="str">
        <f>IF(VLOOKUP(A155,仕訳帳!A:H,3,FALSE)=A$1,"借",IF(VLOOKUP(A155,仕訳帳!A:H,5,FALSE)=A$1,"貸",""))</f>
        <v/>
      </c>
      <c r="D155" s="26" t="str">
        <f>IF(C155="借",VLOOKUP(A155,仕訳帳!A:H,5,FALSE),IF(C155="貸",VLOOKUP(A155,仕訳帳!A:H,3,FALSE),""))</f>
        <v/>
      </c>
      <c r="E155" s="26" t="str">
        <f>IF(C155="","",VLOOKUP(A155,仕訳帳!A:H,7,FALSE))</f>
        <v/>
      </c>
      <c r="F155" s="26" t="str">
        <f>IF(C155="","",VLOOKUP(A155,仕訳帳!A:H,8,FALSE))</f>
        <v/>
      </c>
      <c r="G155" s="36">
        <f>IF(C155="借",VLOOKUP(A155,仕訳帳!A:H,4,FALSE),0)</f>
        <v>0</v>
      </c>
      <c r="H155" s="36">
        <f>IF(C155="貸",VLOOKUP(A155,仕訳帳!A:H,6,FALSE),0)</f>
        <v>0</v>
      </c>
      <c r="I155" s="37">
        <f t="shared" si="5"/>
        <v>50000</v>
      </c>
    </row>
    <row r="156" spans="1:9">
      <c r="A156" s="34">
        <f t="shared" si="4"/>
        <v>153</v>
      </c>
      <c r="B156" s="25" t="str">
        <f>IF(VLOOKUP(A156,仕訳帳!A:H,2,FALSE)="","",VLOOKUP(A156,仕訳帳!A:H,2,FALSE))</f>
        <v/>
      </c>
      <c r="C156" s="35" t="str">
        <f>IF(VLOOKUP(A156,仕訳帳!A:H,3,FALSE)=A$1,"借",IF(VLOOKUP(A156,仕訳帳!A:H,5,FALSE)=A$1,"貸",""))</f>
        <v/>
      </c>
      <c r="D156" s="26" t="str">
        <f>IF(C156="借",VLOOKUP(A156,仕訳帳!A:H,5,FALSE),IF(C156="貸",VLOOKUP(A156,仕訳帳!A:H,3,FALSE),""))</f>
        <v/>
      </c>
      <c r="E156" s="26" t="str">
        <f>IF(C156="","",VLOOKUP(A156,仕訳帳!A:H,7,FALSE))</f>
        <v/>
      </c>
      <c r="F156" s="26" t="str">
        <f>IF(C156="","",VLOOKUP(A156,仕訳帳!A:H,8,FALSE))</f>
        <v/>
      </c>
      <c r="G156" s="36">
        <f>IF(C156="借",VLOOKUP(A156,仕訳帳!A:H,4,FALSE),0)</f>
        <v>0</v>
      </c>
      <c r="H156" s="36">
        <f>IF(C156="貸",VLOOKUP(A156,仕訳帳!A:H,6,FALSE),0)</f>
        <v>0</v>
      </c>
      <c r="I156" s="37">
        <f t="shared" si="5"/>
        <v>50000</v>
      </c>
    </row>
    <row r="157" spans="1:9">
      <c r="A157" s="34">
        <f t="shared" si="4"/>
        <v>154</v>
      </c>
      <c r="B157" s="25" t="str">
        <f>IF(VLOOKUP(A157,仕訳帳!A:H,2,FALSE)="","",VLOOKUP(A157,仕訳帳!A:H,2,FALSE))</f>
        <v/>
      </c>
      <c r="C157" s="35" t="str">
        <f>IF(VLOOKUP(A157,仕訳帳!A:H,3,FALSE)=A$1,"借",IF(VLOOKUP(A157,仕訳帳!A:H,5,FALSE)=A$1,"貸",""))</f>
        <v/>
      </c>
      <c r="D157" s="26" t="str">
        <f>IF(C157="借",VLOOKUP(A157,仕訳帳!A:H,5,FALSE),IF(C157="貸",VLOOKUP(A157,仕訳帳!A:H,3,FALSE),""))</f>
        <v/>
      </c>
      <c r="E157" s="26" t="str">
        <f>IF(C157="","",VLOOKUP(A157,仕訳帳!A:H,7,FALSE))</f>
        <v/>
      </c>
      <c r="F157" s="26" t="str">
        <f>IF(C157="","",VLOOKUP(A157,仕訳帳!A:H,8,FALSE))</f>
        <v/>
      </c>
      <c r="G157" s="36">
        <f>IF(C157="借",VLOOKUP(A157,仕訳帳!A:H,4,FALSE),0)</f>
        <v>0</v>
      </c>
      <c r="H157" s="36">
        <f>IF(C157="貸",VLOOKUP(A157,仕訳帳!A:H,6,FALSE),0)</f>
        <v>0</v>
      </c>
      <c r="I157" s="37">
        <f t="shared" si="5"/>
        <v>50000</v>
      </c>
    </row>
    <row r="158" spans="1:9">
      <c r="A158" s="34">
        <f t="shared" si="4"/>
        <v>155</v>
      </c>
      <c r="B158" s="25" t="str">
        <f>IF(VLOOKUP(A158,仕訳帳!A:H,2,FALSE)="","",VLOOKUP(A158,仕訳帳!A:H,2,FALSE))</f>
        <v/>
      </c>
      <c r="C158" s="35" t="str">
        <f>IF(VLOOKUP(A158,仕訳帳!A:H,3,FALSE)=A$1,"借",IF(VLOOKUP(A158,仕訳帳!A:H,5,FALSE)=A$1,"貸",""))</f>
        <v/>
      </c>
      <c r="D158" s="26" t="str">
        <f>IF(C158="借",VLOOKUP(A158,仕訳帳!A:H,5,FALSE),IF(C158="貸",VLOOKUP(A158,仕訳帳!A:H,3,FALSE),""))</f>
        <v/>
      </c>
      <c r="E158" s="26" t="str">
        <f>IF(C158="","",VLOOKUP(A158,仕訳帳!A:H,7,FALSE))</f>
        <v/>
      </c>
      <c r="F158" s="26" t="str">
        <f>IF(C158="","",VLOOKUP(A158,仕訳帳!A:H,8,FALSE))</f>
        <v/>
      </c>
      <c r="G158" s="36">
        <f>IF(C158="借",VLOOKUP(A158,仕訳帳!A:H,4,FALSE),0)</f>
        <v>0</v>
      </c>
      <c r="H158" s="36">
        <f>IF(C158="貸",VLOOKUP(A158,仕訳帳!A:H,6,FALSE),0)</f>
        <v>0</v>
      </c>
      <c r="I158" s="37">
        <f t="shared" si="5"/>
        <v>50000</v>
      </c>
    </row>
    <row r="159" spans="1:9">
      <c r="A159" s="34">
        <f t="shared" si="4"/>
        <v>156</v>
      </c>
      <c r="B159" s="25" t="str">
        <f>IF(VLOOKUP(A159,仕訳帳!A:H,2,FALSE)="","",VLOOKUP(A159,仕訳帳!A:H,2,FALSE))</f>
        <v/>
      </c>
      <c r="C159" s="35" t="str">
        <f>IF(VLOOKUP(A159,仕訳帳!A:H,3,FALSE)=A$1,"借",IF(VLOOKUP(A159,仕訳帳!A:H,5,FALSE)=A$1,"貸",""))</f>
        <v/>
      </c>
      <c r="D159" s="26" t="str">
        <f>IF(C159="借",VLOOKUP(A159,仕訳帳!A:H,5,FALSE),IF(C159="貸",VLOOKUP(A159,仕訳帳!A:H,3,FALSE),""))</f>
        <v/>
      </c>
      <c r="E159" s="26" t="str">
        <f>IF(C159="","",VLOOKUP(A159,仕訳帳!A:H,7,FALSE))</f>
        <v/>
      </c>
      <c r="F159" s="26" t="str">
        <f>IF(C159="","",VLOOKUP(A159,仕訳帳!A:H,8,FALSE))</f>
        <v/>
      </c>
      <c r="G159" s="36">
        <f>IF(C159="借",VLOOKUP(A159,仕訳帳!A:H,4,FALSE),0)</f>
        <v>0</v>
      </c>
      <c r="H159" s="36">
        <f>IF(C159="貸",VLOOKUP(A159,仕訳帳!A:H,6,FALSE),0)</f>
        <v>0</v>
      </c>
      <c r="I159" s="37">
        <f t="shared" si="5"/>
        <v>50000</v>
      </c>
    </row>
    <row r="160" spans="1:9">
      <c r="A160" s="34">
        <f t="shared" si="4"/>
        <v>157</v>
      </c>
      <c r="B160" s="25" t="str">
        <f>IF(VLOOKUP(A160,仕訳帳!A:H,2,FALSE)="","",VLOOKUP(A160,仕訳帳!A:H,2,FALSE))</f>
        <v/>
      </c>
      <c r="C160" s="35" t="str">
        <f>IF(VLOOKUP(A160,仕訳帳!A:H,3,FALSE)=A$1,"借",IF(VLOOKUP(A160,仕訳帳!A:H,5,FALSE)=A$1,"貸",""))</f>
        <v/>
      </c>
      <c r="D160" s="26" t="str">
        <f>IF(C160="借",VLOOKUP(A160,仕訳帳!A:H,5,FALSE),IF(C160="貸",VLOOKUP(A160,仕訳帳!A:H,3,FALSE),""))</f>
        <v/>
      </c>
      <c r="E160" s="26" t="str">
        <f>IF(C160="","",VLOOKUP(A160,仕訳帳!A:H,7,FALSE))</f>
        <v/>
      </c>
      <c r="F160" s="26" t="str">
        <f>IF(C160="","",VLOOKUP(A160,仕訳帳!A:H,8,FALSE))</f>
        <v/>
      </c>
      <c r="G160" s="36">
        <f>IF(C160="借",VLOOKUP(A160,仕訳帳!A:H,4,FALSE),0)</f>
        <v>0</v>
      </c>
      <c r="H160" s="36">
        <f>IF(C160="貸",VLOOKUP(A160,仕訳帳!A:H,6,FALSE),0)</f>
        <v>0</v>
      </c>
      <c r="I160" s="37">
        <f t="shared" si="5"/>
        <v>50000</v>
      </c>
    </row>
    <row r="161" spans="1:9">
      <c r="A161" s="34">
        <f t="shared" si="4"/>
        <v>158</v>
      </c>
      <c r="B161" s="25" t="str">
        <f>IF(VLOOKUP(A161,仕訳帳!A:H,2,FALSE)="","",VLOOKUP(A161,仕訳帳!A:H,2,FALSE))</f>
        <v/>
      </c>
      <c r="C161" s="35" t="str">
        <f>IF(VLOOKUP(A161,仕訳帳!A:H,3,FALSE)=A$1,"借",IF(VLOOKUP(A161,仕訳帳!A:H,5,FALSE)=A$1,"貸",""))</f>
        <v/>
      </c>
      <c r="D161" s="26" t="str">
        <f>IF(C161="借",VLOOKUP(A161,仕訳帳!A:H,5,FALSE),IF(C161="貸",VLOOKUP(A161,仕訳帳!A:H,3,FALSE),""))</f>
        <v/>
      </c>
      <c r="E161" s="26" t="str">
        <f>IF(C161="","",VLOOKUP(A161,仕訳帳!A:H,7,FALSE))</f>
        <v/>
      </c>
      <c r="F161" s="26" t="str">
        <f>IF(C161="","",VLOOKUP(A161,仕訳帳!A:H,8,FALSE))</f>
        <v/>
      </c>
      <c r="G161" s="36">
        <f>IF(C161="借",VLOOKUP(A161,仕訳帳!A:H,4,FALSE),0)</f>
        <v>0</v>
      </c>
      <c r="H161" s="36">
        <f>IF(C161="貸",VLOOKUP(A161,仕訳帳!A:H,6,FALSE),0)</f>
        <v>0</v>
      </c>
      <c r="I161" s="37">
        <f t="shared" si="5"/>
        <v>50000</v>
      </c>
    </row>
    <row r="162" spans="1:9">
      <c r="A162" s="34">
        <f t="shared" si="4"/>
        <v>159</v>
      </c>
      <c r="B162" s="25" t="str">
        <f>IF(VLOOKUP(A162,仕訳帳!A:H,2,FALSE)="","",VLOOKUP(A162,仕訳帳!A:H,2,FALSE))</f>
        <v/>
      </c>
      <c r="C162" s="35" t="str">
        <f>IF(VLOOKUP(A162,仕訳帳!A:H,3,FALSE)=A$1,"借",IF(VLOOKUP(A162,仕訳帳!A:H,5,FALSE)=A$1,"貸",""))</f>
        <v/>
      </c>
      <c r="D162" s="26" t="str">
        <f>IF(C162="借",VLOOKUP(A162,仕訳帳!A:H,5,FALSE),IF(C162="貸",VLOOKUP(A162,仕訳帳!A:H,3,FALSE),""))</f>
        <v/>
      </c>
      <c r="E162" s="26" t="str">
        <f>IF(C162="","",VLOOKUP(A162,仕訳帳!A:H,7,FALSE))</f>
        <v/>
      </c>
      <c r="F162" s="26" t="str">
        <f>IF(C162="","",VLOOKUP(A162,仕訳帳!A:H,8,FALSE))</f>
        <v/>
      </c>
      <c r="G162" s="36">
        <f>IF(C162="借",VLOOKUP(A162,仕訳帳!A:H,4,FALSE),0)</f>
        <v>0</v>
      </c>
      <c r="H162" s="36">
        <f>IF(C162="貸",VLOOKUP(A162,仕訳帳!A:H,6,FALSE),0)</f>
        <v>0</v>
      </c>
      <c r="I162" s="37">
        <f t="shared" si="5"/>
        <v>50000</v>
      </c>
    </row>
    <row r="163" spans="1:9">
      <c r="A163" s="34">
        <f t="shared" si="4"/>
        <v>160</v>
      </c>
      <c r="B163" s="25" t="str">
        <f>IF(VLOOKUP(A163,仕訳帳!A:H,2,FALSE)="","",VLOOKUP(A163,仕訳帳!A:H,2,FALSE))</f>
        <v/>
      </c>
      <c r="C163" s="35" t="str">
        <f>IF(VLOOKUP(A163,仕訳帳!A:H,3,FALSE)=A$1,"借",IF(VLOOKUP(A163,仕訳帳!A:H,5,FALSE)=A$1,"貸",""))</f>
        <v/>
      </c>
      <c r="D163" s="26" t="str">
        <f>IF(C163="借",VLOOKUP(A163,仕訳帳!A:H,5,FALSE),IF(C163="貸",VLOOKUP(A163,仕訳帳!A:H,3,FALSE),""))</f>
        <v/>
      </c>
      <c r="E163" s="26" t="str">
        <f>IF(C163="","",VLOOKUP(A163,仕訳帳!A:H,7,FALSE))</f>
        <v/>
      </c>
      <c r="F163" s="26" t="str">
        <f>IF(C163="","",VLOOKUP(A163,仕訳帳!A:H,8,FALSE))</f>
        <v/>
      </c>
      <c r="G163" s="36">
        <f>IF(C163="借",VLOOKUP(A163,仕訳帳!A:H,4,FALSE),0)</f>
        <v>0</v>
      </c>
      <c r="H163" s="36">
        <f>IF(C163="貸",VLOOKUP(A163,仕訳帳!A:H,6,FALSE),0)</f>
        <v>0</v>
      </c>
      <c r="I163" s="37">
        <f t="shared" si="5"/>
        <v>50000</v>
      </c>
    </row>
    <row r="164" spans="1:9">
      <c r="A164" s="34">
        <f t="shared" si="4"/>
        <v>161</v>
      </c>
      <c r="B164" s="25" t="str">
        <f>IF(VLOOKUP(A164,仕訳帳!A:H,2,FALSE)="","",VLOOKUP(A164,仕訳帳!A:H,2,FALSE))</f>
        <v/>
      </c>
      <c r="C164" s="35" t="str">
        <f>IF(VLOOKUP(A164,仕訳帳!A:H,3,FALSE)=A$1,"借",IF(VLOOKUP(A164,仕訳帳!A:H,5,FALSE)=A$1,"貸",""))</f>
        <v/>
      </c>
      <c r="D164" s="26" t="str">
        <f>IF(C164="借",VLOOKUP(A164,仕訳帳!A:H,5,FALSE),IF(C164="貸",VLOOKUP(A164,仕訳帳!A:H,3,FALSE),""))</f>
        <v/>
      </c>
      <c r="E164" s="26" t="str">
        <f>IF(C164="","",VLOOKUP(A164,仕訳帳!A:H,7,FALSE))</f>
        <v/>
      </c>
      <c r="F164" s="26" t="str">
        <f>IF(C164="","",VLOOKUP(A164,仕訳帳!A:H,8,FALSE))</f>
        <v/>
      </c>
      <c r="G164" s="36">
        <f>IF(C164="借",VLOOKUP(A164,仕訳帳!A:H,4,FALSE),0)</f>
        <v>0</v>
      </c>
      <c r="H164" s="36">
        <f>IF(C164="貸",VLOOKUP(A164,仕訳帳!A:H,6,FALSE),0)</f>
        <v>0</v>
      </c>
      <c r="I164" s="37">
        <f t="shared" si="5"/>
        <v>50000</v>
      </c>
    </row>
    <row r="165" spans="1:9">
      <c r="A165" s="34">
        <f t="shared" si="4"/>
        <v>162</v>
      </c>
      <c r="B165" s="25" t="str">
        <f>IF(VLOOKUP(A165,仕訳帳!A:H,2,FALSE)="","",VLOOKUP(A165,仕訳帳!A:H,2,FALSE))</f>
        <v/>
      </c>
      <c r="C165" s="35" t="str">
        <f>IF(VLOOKUP(A165,仕訳帳!A:H,3,FALSE)=A$1,"借",IF(VLOOKUP(A165,仕訳帳!A:H,5,FALSE)=A$1,"貸",""))</f>
        <v/>
      </c>
      <c r="D165" s="26" t="str">
        <f>IF(C165="借",VLOOKUP(A165,仕訳帳!A:H,5,FALSE),IF(C165="貸",VLOOKUP(A165,仕訳帳!A:H,3,FALSE),""))</f>
        <v/>
      </c>
      <c r="E165" s="26" t="str">
        <f>IF(C165="","",VLOOKUP(A165,仕訳帳!A:H,7,FALSE))</f>
        <v/>
      </c>
      <c r="F165" s="26" t="str">
        <f>IF(C165="","",VLOOKUP(A165,仕訳帳!A:H,8,FALSE))</f>
        <v/>
      </c>
      <c r="G165" s="36">
        <f>IF(C165="借",VLOOKUP(A165,仕訳帳!A:H,4,FALSE),0)</f>
        <v>0</v>
      </c>
      <c r="H165" s="36">
        <f>IF(C165="貸",VLOOKUP(A165,仕訳帳!A:H,6,FALSE),0)</f>
        <v>0</v>
      </c>
      <c r="I165" s="37">
        <f t="shared" si="5"/>
        <v>50000</v>
      </c>
    </row>
    <row r="166" spans="1:9">
      <c r="A166" s="34">
        <f t="shared" si="4"/>
        <v>163</v>
      </c>
      <c r="B166" s="25" t="str">
        <f>IF(VLOOKUP(A166,仕訳帳!A:H,2,FALSE)="","",VLOOKUP(A166,仕訳帳!A:H,2,FALSE))</f>
        <v/>
      </c>
      <c r="C166" s="35" t="str">
        <f>IF(VLOOKUP(A166,仕訳帳!A:H,3,FALSE)=A$1,"借",IF(VLOOKUP(A166,仕訳帳!A:H,5,FALSE)=A$1,"貸",""))</f>
        <v/>
      </c>
      <c r="D166" s="26" t="str">
        <f>IF(C166="借",VLOOKUP(A166,仕訳帳!A:H,5,FALSE),IF(C166="貸",VLOOKUP(A166,仕訳帳!A:H,3,FALSE),""))</f>
        <v/>
      </c>
      <c r="E166" s="26" t="str">
        <f>IF(C166="","",VLOOKUP(A166,仕訳帳!A:H,7,FALSE))</f>
        <v/>
      </c>
      <c r="F166" s="26" t="str">
        <f>IF(C166="","",VLOOKUP(A166,仕訳帳!A:H,8,FALSE))</f>
        <v/>
      </c>
      <c r="G166" s="36">
        <f>IF(C166="借",VLOOKUP(A166,仕訳帳!A:H,4,FALSE),0)</f>
        <v>0</v>
      </c>
      <c r="H166" s="36">
        <f>IF(C166="貸",VLOOKUP(A166,仕訳帳!A:H,6,FALSE),0)</f>
        <v>0</v>
      </c>
      <c r="I166" s="37">
        <f t="shared" si="5"/>
        <v>50000</v>
      </c>
    </row>
    <row r="167" spans="1:9">
      <c r="A167" s="34">
        <f t="shared" si="4"/>
        <v>164</v>
      </c>
      <c r="B167" s="25" t="str">
        <f>IF(VLOOKUP(A167,仕訳帳!A:H,2,FALSE)="","",VLOOKUP(A167,仕訳帳!A:H,2,FALSE))</f>
        <v/>
      </c>
      <c r="C167" s="35" t="str">
        <f>IF(VLOOKUP(A167,仕訳帳!A:H,3,FALSE)=A$1,"借",IF(VLOOKUP(A167,仕訳帳!A:H,5,FALSE)=A$1,"貸",""))</f>
        <v/>
      </c>
      <c r="D167" s="26" t="str">
        <f>IF(C167="借",VLOOKUP(A167,仕訳帳!A:H,5,FALSE),IF(C167="貸",VLOOKUP(A167,仕訳帳!A:H,3,FALSE),""))</f>
        <v/>
      </c>
      <c r="E167" s="26" t="str">
        <f>IF(C167="","",VLOOKUP(A167,仕訳帳!A:H,7,FALSE))</f>
        <v/>
      </c>
      <c r="F167" s="26" t="str">
        <f>IF(C167="","",VLOOKUP(A167,仕訳帳!A:H,8,FALSE))</f>
        <v/>
      </c>
      <c r="G167" s="36">
        <f>IF(C167="借",VLOOKUP(A167,仕訳帳!A:H,4,FALSE),0)</f>
        <v>0</v>
      </c>
      <c r="H167" s="36">
        <f>IF(C167="貸",VLOOKUP(A167,仕訳帳!A:H,6,FALSE),0)</f>
        <v>0</v>
      </c>
      <c r="I167" s="37">
        <f t="shared" si="5"/>
        <v>50000</v>
      </c>
    </row>
    <row r="168" spans="1:9">
      <c r="A168" s="34">
        <f t="shared" si="4"/>
        <v>165</v>
      </c>
      <c r="B168" s="25" t="str">
        <f>IF(VLOOKUP(A168,仕訳帳!A:H,2,FALSE)="","",VLOOKUP(A168,仕訳帳!A:H,2,FALSE))</f>
        <v/>
      </c>
      <c r="C168" s="35" t="str">
        <f>IF(VLOOKUP(A168,仕訳帳!A:H,3,FALSE)=A$1,"借",IF(VLOOKUP(A168,仕訳帳!A:H,5,FALSE)=A$1,"貸",""))</f>
        <v/>
      </c>
      <c r="D168" s="26" t="str">
        <f>IF(C168="借",VLOOKUP(A168,仕訳帳!A:H,5,FALSE),IF(C168="貸",VLOOKUP(A168,仕訳帳!A:H,3,FALSE),""))</f>
        <v/>
      </c>
      <c r="E168" s="26" t="str">
        <f>IF(C168="","",VLOOKUP(A168,仕訳帳!A:H,7,FALSE))</f>
        <v/>
      </c>
      <c r="F168" s="26" t="str">
        <f>IF(C168="","",VLOOKUP(A168,仕訳帳!A:H,8,FALSE))</f>
        <v/>
      </c>
      <c r="G168" s="36">
        <f>IF(C168="借",VLOOKUP(A168,仕訳帳!A:H,4,FALSE),0)</f>
        <v>0</v>
      </c>
      <c r="H168" s="36">
        <f>IF(C168="貸",VLOOKUP(A168,仕訳帳!A:H,6,FALSE),0)</f>
        <v>0</v>
      </c>
      <c r="I168" s="37">
        <f t="shared" si="5"/>
        <v>50000</v>
      </c>
    </row>
    <row r="169" spans="1:9">
      <c r="A169" s="34">
        <f t="shared" si="4"/>
        <v>166</v>
      </c>
      <c r="B169" s="25" t="str">
        <f>IF(VLOOKUP(A169,仕訳帳!A:H,2,FALSE)="","",VLOOKUP(A169,仕訳帳!A:H,2,FALSE))</f>
        <v/>
      </c>
      <c r="C169" s="35" t="str">
        <f>IF(VLOOKUP(A169,仕訳帳!A:H,3,FALSE)=A$1,"借",IF(VLOOKUP(A169,仕訳帳!A:H,5,FALSE)=A$1,"貸",""))</f>
        <v/>
      </c>
      <c r="D169" s="26" t="str">
        <f>IF(C169="借",VLOOKUP(A169,仕訳帳!A:H,5,FALSE),IF(C169="貸",VLOOKUP(A169,仕訳帳!A:H,3,FALSE),""))</f>
        <v/>
      </c>
      <c r="E169" s="26" t="str">
        <f>IF(C169="","",VLOOKUP(A169,仕訳帳!A:H,7,FALSE))</f>
        <v/>
      </c>
      <c r="F169" s="26" t="str">
        <f>IF(C169="","",VLOOKUP(A169,仕訳帳!A:H,8,FALSE))</f>
        <v/>
      </c>
      <c r="G169" s="36">
        <f>IF(C169="借",VLOOKUP(A169,仕訳帳!A:H,4,FALSE),0)</f>
        <v>0</v>
      </c>
      <c r="H169" s="36">
        <f>IF(C169="貸",VLOOKUP(A169,仕訳帳!A:H,6,FALSE),0)</f>
        <v>0</v>
      </c>
      <c r="I169" s="37">
        <f t="shared" si="5"/>
        <v>50000</v>
      </c>
    </row>
    <row r="170" spans="1:9">
      <c r="A170" s="34">
        <f t="shared" si="4"/>
        <v>167</v>
      </c>
      <c r="B170" s="25" t="str">
        <f>IF(VLOOKUP(A170,仕訳帳!A:H,2,FALSE)="","",VLOOKUP(A170,仕訳帳!A:H,2,FALSE))</f>
        <v/>
      </c>
      <c r="C170" s="35" t="str">
        <f>IF(VLOOKUP(A170,仕訳帳!A:H,3,FALSE)=A$1,"借",IF(VLOOKUP(A170,仕訳帳!A:H,5,FALSE)=A$1,"貸",""))</f>
        <v/>
      </c>
      <c r="D170" s="26" t="str">
        <f>IF(C170="借",VLOOKUP(A170,仕訳帳!A:H,5,FALSE),IF(C170="貸",VLOOKUP(A170,仕訳帳!A:H,3,FALSE),""))</f>
        <v/>
      </c>
      <c r="E170" s="26" t="str">
        <f>IF(C170="","",VLOOKUP(A170,仕訳帳!A:H,7,FALSE))</f>
        <v/>
      </c>
      <c r="F170" s="26" t="str">
        <f>IF(C170="","",VLOOKUP(A170,仕訳帳!A:H,8,FALSE))</f>
        <v/>
      </c>
      <c r="G170" s="36">
        <f>IF(C170="借",VLOOKUP(A170,仕訳帳!A:H,4,FALSE),0)</f>
        <v>0</v>
      </c>
      <c r="H170" s="36">
        <f>IF(C170="貸",VLOOKUP(A170,仕訳帳!A:H,6,FALSE),0)</f>
        <v>0</v>
      </c>
      <c r="I170" s="37">
        <f t="shared" si="5"/>
        <v>50000</v>
      </c>
    </row>
    <row r="171" spans="1:9">
      <c r="A171" s="34">
        <f t="shared" si="4"/>
        <v>168</v>
      </c>
      <c r="B171" s="25" t="str">
        <f>IF(VLOOKUP(A171,仕訳帳!A:H,2,FALSE)="","",VLOOKUP(A171,仕訳帳!A:H,2,FALSE))</f>
        <v/>
      </c>
      <c r="C171" s="35" t="str">
        <f>IF(VLOOKUP(A171,仕訳帳!A:H,3,FALSE)=A$1,"借",IF(VLOOKUP(A171,仕訳帳!A:H,5,FALSE)=A$1,"貸",""))</f>
        <v/>
      </c>
      <c r="D171" s="26" t="str">
        <f>IF(C171="借",VLOOKUP(A171,仕訳帳!A:H,5,FALSE),IF(C171="貸",VLOOKUP(A171,仕訳帳!A:H,3,FALSE),""))</f>
        <v/>
      </c>
      <c r="E171" s="26" t="str">
        <f>IF(C171="","",VLOOKUP(A171,仕訳帳!A:H,7,FALSE))</f>
        <v/>
      </c>
      <c r="F171" s="26" t="str">
        <f>IF(C171="","",VLOOKUP(A171,仕訳帳!A:H,8,FALSE))</f>
        <v/>
      </c>
      <c r="G171" s="36">
        <f>IF(C171="借",VLOOKUP(A171,仕訳帳!A:H,4,FALSE),0)</f>
        <v>0</v>
      </c>
      <c r="H171" s="36">
        <f>IF(C171="貸",VLOOKUP(A171,仕訳帳!A:H,6,FALSE),0)</f>
        <v>0</v>
      </c>
      <c r="I171" s="37">
        <f t="shared" si="5"/>
        <v>50000</v>
      </c>
    </row>
    <row r="172" spans="1:9">
      <c r="A172" s="34">
        <f t="shared" si="4"/>
        <v>169</v>
      </c>
      <c r="B172" s="25" t="str">
        <f>IF(VLOOKUP(A172,仕訳帳!A:H,2,FALSE)="","",VLOOKUP(A172,仕訳帳!A:H,2,FALSE))</f>
        <v/>
      </c>
      <c r="C172" s="35" t="str">
        <f>IF(VLOOKUP(A172,仕訳帳!A:H,3,FALSE)=A$1,"借",IF(VLOOKUP(A172,仕訳帳!A:H,5,FALSE)=A$1,"貸",""))</f>
        <v/>
      </c>
      <c r="D172" s="26" t="str">
        <f>IF(C172="借",VLOOKUP(A172,仕訳帳!A:H,5,FALSE),IF(C172="貸",VLOOKUP(A172,仕訳帳!A:H,3,FALSE),""))</f>
        <v/>
      </c>
      <c r="E172" s="26" t="str">
        <f>IF(C172="","",VLOOKUP(A172,仕訳帳!A:H,7,FALSE))</f>
        <v/>
      </c>
      <c r="F172" s="26" t="str">
        <f>IF(C172="","",VLOOKUP(A172,仕訳帳!A:H,8,FALSE))</f>
        <v/>
      </c>
      <c r="G172" s="36">
        <f>IF(C172="借",VLOOKUP(A172,仕訳帳!A:H,4,FALSE),0)</f>
        <v>0</v>
      </c>
      <c r="H172" s="36">
        <f>IF(C172="貸",VLOOKUP(A172,仕訳帳!A:H,6,FALSE),0)</f>
        <v>0</v>
      </c>
      <c r="I172" s="37">
        <f t="shared" si="5"/>
        <v>50000</v>
      </c>
    </row>
    <row r="173" spans="1:9">
      <c r="A173" s="34">
        <f t="shared" si="4"/>
        <v>170</v>
      </c>
      <c r="B173" s="25" t="str">
        <f>IF(VLOOKUP(A173,仕訳帳!A:H,2,FALSE)="","",VLOOKUP(A173,仕訳帳!A:H,2,FALSE))</f>
        <v/>
      </c>
      <c r="C173" s="35" t="str">
        <f>IF(VLOOKUP(A173,仕訳帳!A:H,3,FALSE)=A$1,"借",IF(VLOOKUP(A173,仕訳帳!A:H,5,FALSE)=A$1,"貸",""))</f>
        <v/>
      </c>
      <c r="D173" s="26" t="str">
        <f>IF(C173="借",VLOOKUP(A173,仕訳帳!A:H,5,FALSE),IF(C173="貸",VLOOKUP(A173,仕訳帳!A:H,3,FALSE),""))</f>
        <v/>
      </c>
      <c r="E173" s="26" t="str">
        <f>IF(C173="","",VLOOKUP(A173,仕訳帳!A:H,7,FALSE))</f>
        <v/>
      </c>
      <c r="F173" s="26" t="str">
        <f>IF(C173="","",VLOOKUP(A173,仕訳帳!A:H,8,FALSE))</f>
        <v/>
      </c>
      <c r="G173" s="36">
        <f>IF(C173="借",VLOOKUP(A173,仕訳帳!A:H,4,FALSE),0)</f>
        <v>0</v>
      </c>
      <c r="H173" s="36">
        <f>IF(C173="貸",VLOOKUP(A173,仕訳帳!A:H,6,FALSE),0)</f>
        <v>0</v>
      </c>
      <c r="I173" s="37">
        <f t="shared" si="5"/>
        <v>50000</v>
      </c>
    </row>
    <row r="174" spans="1:9">
      <c r="A174" s="34">
        <f t="shared" si="4"/>
        <v>171</v>
      </c>
      <c r="B174" s="25" t="str">
        <f>IF(VLOOKUP(A174,仕訳帳!A:H,2,FALSE)="","",VLOOKUP(A174,仕訳帳!A:H,2,FALSE))</f>
        <v/>
      </c>
      <c r="C174" s="35" t="str">
        <f>IF(VLOOKUP(A174,仕訳帳!A:H,3,FALSE)=A$1,"借",IF(VLOOKUP(A174,仕訳帳!A:H,5,FALSE)=A$1,"貸",""))</f>
        <v/>
      </c>
      <c r="D174" s="26" t="str">
        <f>IF(C174="借",VLOOKUP(A174,仕訳帳!A:H,5,FALSE),IF(C174="貸",VLOOKUP(A174,仕訳帳!A:H,3,FALSE),""))</f>
        <v/>
      </c>
      <c r="E174" s="26" t="str">
        <f>IF(C174="","",VLOOKUP(A174,仕訳帳!A:H,7,FALSE))</f>
        <v/>
      </c>
      <c r="F174" s="26" t="str">
        <f>IF(C174="","",VLOOKUP(A174,仕訳帳!A:H,8,FALSE))</f>
        <v/>
      </c>
      <c r="G174" s="36">
        <f>IF(C174="借",VLOOKUP(A174,仕訳帳!A:H,4,FALSE),0)</f>
        <v>0</v>
      </c>
      <c r="H174" s="36">
        <f>IF(C174="貸",VLOOKUP(A174,仕訳帳!A:H,6,FALSE),0)</f>
        <v>0</v>
      </c>
      <c r="I174" s="37">
        <f t="shared" si="5"/>
        <v>50000</v>
      </c>
    </row>
    <row r="175" spans="1:9">
      <c r="A175" s="34">
        <f t="shared" si="4"/>
        <v>172</v>
      </c>
      <c r="B175" s="25" t="str">
        <f>IF(VLOOKUP(A175,仕訳帳!A:H,2,FALSE)="","",VLOOKUP(A175,仕訳帳!A:H,2,FALSE))</f>
        <v/>
      </c>
      <c r="C175" s="35" t="str">
        <f>IF(VLOOKUP(A175,仕訳帳!A:H,3,FALSE)=A$1,"借",IF(VLOOKUP(A175,仕訳帳!A:H,5,FALSE)=A$1,"貸",""))</f>
        <v/>
      </c>
      <c r="D175" s="26" t="str">
        <f>IF(C175="借",VLOOKUP(A175,仕訳帳!A:H,5,FALSE),IF(C175="貸",VLOOKUP(A175,仕訳帳!A:H,3,FALSE),""))</f>
        <v/>
      </c>
      <c r="E175" s="26" t="str">
        <f>IF(C175="","",VLOOKUP(A175,仕訳帳!A:H,7,FALSE))</f>
        <v/>
      </c>
      <c r="F175" s="26" t="str">
        <f>IF(C175="","",VLOOKUP(A175,仕訳帳!A:H,8,FALSE))</f>
        <v/>
      </c>
      <c r="G175" s="36">
        <f>IF(C175="借",VLOOKUP(A175,仕訳帳!A:H,4,FALSE),0)</f>
        <v>0</v>
      </c>
      <c r="H175" s="36">
        <f>IF(C175="貸",VLOOKUP(A175,仕訳帳!A:H,6,FALSE),0)</f>
        <v>0</v>
      </c>
      <c r="I175" s="37">
        <f t="shared" si="5"/>
        <v>50000</v>
      </c>
    </row>
    <row r="176" spans="1:9">
      <c r="A176" s="34">
        <f t="shared" si="4"/>
        <v>173</v>
      </c>
      <c r="B176" s="25" t="str">
        <f>IF(VLOOKUP(A176,仕訳帳!A:H,2,FALSE)="","",VLOOKUP(A176,仕訳帳!A:H,2,FALSE))</f>
        <v/>
      </c>
      <c r="C176" s="35" t="str">
        <f>IF(VLOOKUP(A176,仕訳帳!A:H,3,FALSE)=A$1,"借",IF(VLOOKUP(A176,仕訳帳!A:H,5,FALSE)=A$1,"貸",""))</f>
        <v/>
      </c>
      <c r="D176" s="26" t="str">
        <f>IF(C176="借",VLOOKUP(A176,仕訳帳!A:H,5,FALSE),IF(C176="貸",VLOOKUP(A176,仕訳帳!A:H,3,FALSE),""))</f>
        <v/>
      </c>
      <c r="E176" s="26" t="str">
        <f>IF(C176="","",VLOOKUP(A176,仕訳帳!A:H,7,FALSE))</f>
        <v/>
      </c>
      <c r="F176" s="26" t="str">
        <f>IF(C176="","",VLOOKUP(A176,仕訳帳!A:H,8,FALSE))</f>
        <v/>
      </c>
      <c r="G176" s="36">
        <f>IF(C176="借",VLOOKUP(A176,仕訳帳!A:H,4,FALSE),0)</f>
        <v>0</v>
      </c>
      <c r="H176" s="36">
        <f>IF(C176="貸",VLOOKUP(A176,仕訳帳!A:H,6,FALSE),0)</f>
        <v>0</v>
      </c>
      <c r="I176" s="37">
        <f t="shared" si="5"/>
        <v>50000</v>
      </c>
    </row>
    <row r="177" spans="1:9">
      <c r="A177" s="34">
        <f t="shared" si="4"/>
        <v>174</v>
      </c>
      <c r="B177" s="25" t="str">
        <f>IF(VLOOKUP(A177,仕訳帳!A:H,2,FALSE)="","",VLOOKUP(A177,仕訳帳!A:H,2,FALSE))</f>
        <v/>
      </c>
      <c r="C177" s="35" t="str">
        <f>IF(VLOOKUP(A177,仕訳帳!A:H,3,FALSE)=A$1,"借",IF(VLOOKUP(A177,仕訳帳!A:H,5,FALSE)=A$1,"貸",""))</f>
        <v/>
      </c>
      <c r="D177" s="26" t="str">
        <f>IF(C177="借",VLOOKUP(A177,仕訳帳!A:H,5,FALSE),IF(C177="貸",VLOOKUP(A177,仕訳帳!A:H,3,FALSE),""))</f>
        <v/>
      </c>
      <c r="E177" s="26" t="str">
        <f>IF(C177="","",VLOOKUP(A177,仕訳帳!A:H,7,FALSE))</f>
        <v/>
      </c>
      <c r="F177" s="26" t="str">
        <f>IF(C177="","",VLOOKUP(A177,仕訳帳!A:H,8,FALSE))</f>
        <v/>
      </c>
      <c r="G177" s="36">
        <f>IF(C177="借",VLOOKUP(A177,仕訳帳!A:H,4,FALSE),0)</f>
        <v>0</v>
      </c>
      <c r="H177" s="36">
        <f>IF(C177="貸",VLOOKUP(A177,仕訳帳!A:H,6,FALSE),0)</f>
        <v>0</v>
      </c>
      <c r="I177" s="37">
        <f t="shared" si="5"/>
        <v>50000</v>
      </c>
    </row>
    <row r="178" spans="1:9">
      <c r="A178" s="34">
        <f t="shared" si="4"/>
        <v>175</v>
      </c>
      <c r="B178" s="25" t="str">
        <f>IF(VLOOKUP(A178,仕訳帳!A:H,2,FALSE)="","",VLOOKUP(A178,仕訳帳!A:H,2,FALSE))</f>
        <v/>
      </c>
      <c r="C178" s="35" t="str">
        <f>IF(VLOOKUP(A178,仕訳帳!A:H,3,FALSE)=A$1,"借",IF(VLOOKUP(A178,仕訳帳!A:H,5,FALSE)=A$1,"貸",""))</f>
        <v/>
      </c>
      <c r="D178" s="26" t="str">
        <f>IF(C178="借",VLOOKUP(A178,仕訳帳!A:H,5,FALSE),IF(C178="貸",VLOOKUP(A178,仕訳帳!A:H,3,FALSE),""))</f>
        <v/>
      </c>
      <c r="E178" s="26" t="str">
        <f>IF(C178="","",VLOOKUP(A178,仕訳帳!A:H,7,FALSE))</f>
        <v/>
      </c>
      <c r="F178" s="26" t="str">
        <f>IF(C178="","",VLOOKUP(A178,仕訳帳!A:H,8,FALSE))</f>
        <v/>
      </c>
      <c r="G178" s="36">
        <f>IF(C178="借",VLOOKUP(A178,仕訳帳!A:H,4,FALSE),0)</f>
        <v>0</v>
      </c>
      <c r="H178" s="36">
        <f>IF(C178="貸",VLOOKUP(A178,仕訳帳!A:H,6,FALSE),0)</f>
        <v>0</v>
      </c>
      <c r="I178" s="37">
        <f t="shared" si="5"/>
        <v>50000</v>
      </c>
    </row>
    <row r="179" spans="1:9">
      <c r="A179" s="34">
        <f t="shared" si="4"/>
        <v>176</v>
      </c>
      <c r="B179" s="25" t="str">
        <f>IF(VLOOKUP(A179,仕訳帳!A:H,2,FALSE)="","",VLOOKUP(A179,仕訳帳!A:H,2,FALSE))</f>
        <v/>
      </c>
      <c r="C179" s="35" t="str">
        <f>IF(VLOOKUP(A179,仕訳帳!A:H,3,FALSE)=A$1,"借",IF(VLOOKUP(A179,仕訳帳!A:H,5,FALSE)=A$1,"貸",""))</f>
        <v/>
      </c>
      <c r="D179" s="26" t="str">
        <f>IF(C179="借",VLOOKUP(A179,仕訳帳!A:H,5,FALSE),IF(C179="貸",VLOOKUP(A179,仕訳帳!A:H,3,FALSE),""))</f>
        <v/>
      </c>
      <c r="E179" s="26" t="str">
        <f>IF(C179="","",VLOOKUP(A179,仕訳帳!A:H,7,FALSE))</f>
        <v/>
      </c>
      <c r="F179" s="26" t="str">
        <f>IF(C179="","",VLOOKUP(A179,仕訳帳!A:H,8,FALSE))</f>
        <v/>
      </c>
      <c r="G179" s="36">
        <f>IF(C179="借",VLOOKUP(A179,仕訳帳!A:H,4,FALSE),0)</f>
        <v>0</v>
      </c>
      <c r="H179" s="36">
        <f>IF(C179="貸",VLOOKUP(A179,仕訳帳!A:H,6,FALSE),0)</f>
        <v>0</v>
      </c>
      <c r="I179" s="37">
        <f t="shared" si="5"/>
        <v>50000</v>
      </c>
    </row>
    <row r="180" spans="1:9">
      <c r="A180" s="34">
        <f t="shared" si="4"/>
        <v>177</v>
      </c>
      <c r="B180" s="25" t="str">
        <f>IF(VLOOKUP(A180,仕訳帳!A:H,2,FALSE)="","",VLOOKUP(A180,仕訳帳!A:H,2,FALSE))</f>
        <v/>
      </c>
      <c r="C180" s="35" t="str">
        <f>IF(VLOOKUP(A180,仕訳帳!A:H,3,FALSE)=A$1,"借",IF(VLOOKUP(A180,仕訳帳!A:H,5,FALSE)=A$1,"貸",""))</f>
        <v/>
      </c>
      <c r="D180" s="26" t="str">
        <f>IF(C180="借",VLOOKUP(A180,仕訳帳!A:H,5,FALSE),IF(C180="貸",VLOOKUP(A180,仕訳帳!A:H,3,FALSE),""))</f>
        <v/>
      </c>
      <c r="E180" s="26" t="str">
        <f>IF(C180="","",VLOOKUP(A180,仕訳帳!A:H,7,FALSE))</f>
        <v/>
      </c>
      <c r="F180" s="26" t="str">
        <f>IF(C180="","",VLOOKUP(A180,仕訳帳!A:H,8,FALSE))</f>
        <v/>
      </c>
      <c r="G180" s="36">
        <f>IF(C180="借",VLOOKUP(A180,仕訳帳!A:H,4,FALSE),0)</f>
        <v>0</v>
      </c>
      <c r="H180" s="36">
        <f>IF(C180="貸",VLOOKUP(A180,仕訳帳!A:H,6,FALSE),0)</f>
        <v>0</v>
      </c>
      <c r="I180" s="37">
        <f t="shared" si="5"/>
        <v>50000</v>
      </c>
    </row>
    <row r="181" spans="1:9">
      <c r="A181" s="34">
        <f t="shared" si="4"/>
        <v>178</v>
      </c>
      <c r="B181" s="25" t="str">
        <f>IF(VLOOKUP(A181,仕訳帳!A:H,2,FALSE)="","",VLOOKUP(A181,仕訳帳!A:H,2,FALSE))</f>
        <v/>
      </c>
      <c r="C181" s="35" t="str">
        <f>IF(VLOOKUP(A181,仕訳帳!A:H,3,FALSE)=A$1,"借",IF(VLOOKUP(A181,仕訳帳!A:H,5,FALSE)=A$1,"貸",""))</f>
        <v/>
      </c>
      <c r="D181" s="26" t="str">
        <f>IF(C181="借",VLOOKUP(A181,仕訳帳!A:H,5,FALSE),IF(C181="貸",VLOOKUP(A181,仕訳帳!A:H,3,FALSE),""))</f>
        <v/>
      </c>
      <c r="E181" s="26" t="str">
        <f>IF(C181="","",VLOOKUP(A181,仕訳帳!A:H,7,FALSE))</f>
        <v/>
      </c>
      <c r="F181" s="26" t="str">
        <f>IF(C181="","",VLOOKUP(A181,仕訳帳!A:H,8,FALSE))</f>
        <v/>
      </c>
      <c r="G181" s="36">
        <f>IF(C181="借",VLOOKUP(A181,仕訳帳!A:H,4,FALSE),0)</f>
        <v>0</v>
      </c>
      <c r="H181" s="36">
        <f>IF(C181="貸",VLOOKUP(A181,仕訳帳!A:H,6,FALSE),0)</f>
        <v>0</v>
      </c>
      <c r="I181" s="37">
        <f t="shared" si="5"/>
        <v>50000</v>
      </c>
    </row>
    <row r="182" spans="1:9">
      <c r="A182" s="34">
        <f t="shared" si="4"/>
        <v>179</v>
      </c>
      <c r="B182" s="25" t="str">
        <f>IF(VLOOKUP(A182,仕訳帳!A:H,2,FALSE)="","",VLOOKUP(A182,仕訳帳!A:H,2,FALSE))</f>
        <v/>
      </c>
      <c r="C182" s="35" t="str">
        <f>IF(VLOOKUP(A182,仕訳帳!A:H,3,FALSE)=A$1,"借",IF(VLOOKUP(A182,仕訳帳!A:H,5,FALSE)=A$1,"貸",""))</f>
        <v/>
      </c>
      <c r="D182" s="26" t="str">
        <f>IF(C182="借",VLOOKUP(A182,仕訳帳!A:H,5,FALSE),IF(C182="貸",VLOOKUP(A182,仕訳帳!A:H,3,FALSE),""))</f>
        <v/>
      </c>
      <c r="E182" s="26" t="str">
        <f>IF(C182="","",VLOOKUP(A182,仕訳帳!A:H,7,FALSE))</f>
        <v/>
      </c>
      <c r="F182" s="26" t="str">
        <f>IF(C182="","",VLOOKUP(A182,仕訳帳!A:H,8,FALSE))</f>
        <v/>
      </c>
      <c r="G182" s="36">
        <f>IF(C182="借",VLOOKUP(A182,仕訳帳!A:H,4,FALSE),0)</f>
        <v>0</v>
      </c>
      <c r="H182" s="36">
        <f>IF(C182="貸",VLOOKUP(A182,仕訳帳!A:H,6,FALSE),0)</f>
        <v>0</v>
      </c>
      <c r="I182" s="37">
        <f t="shared" si="5"/>
        <v>50000</v>
      </c>
    </row>
    <row r="183" spans="1:9">
      <c r="A183" s="34">
        <f t="shared" si="4"/>
        <v>180</v>
      </c>
      <c r="B183" s="25" t="str">
        <f>IF(VLOOKUP(A183,仕訳帳!A:H,2,FALSE)="","",VLOOKUP(A183,仕訳帳!A:H,2,FALSE))</f>
        <v/>
      </c>
      <c r="C183" s="35" t="str">
        <f>IF(VLOOKUP(A183,仕訳帳!A:H,3,FALSE)=A$1,"借",IF(VLOOKUP(A183,仕訳帳!A:H,5,FALSE)=A$1,"貸",""))</f>
        <v/>
      </c>
      <c r="D183" s="26" t="str">
        <f>IF(C183="借",VLOOKUP(A183,仕訳帳!A:H,5,FALSE),IF(C183="貸",VLOOKUP(A183,仕訳帳!A:H,3,FALSE),""))</f>
        <v/>
      </c>
      <c r="E183" s="26" t="str">
        <f>IF(C183="","",VLOOKUP(A183,仕訳帳!A:H,7,FALSE))</f>
        <v/>
      </c>
      <c r="F183" s="26" t="str">
        <f>IF(C183="","",VLOOKUP(A183,仕訳帳!A:H,8,FALSE))</f>
        <v/>
      </c>
      <c r="G183" s="36">
        <f>IF(C183="借",VLOOKUP(A183,仕訳帳!A:H,4,FALSE),0)</f>
        <v>0</v>
      </c>
      <c r="H183" s="36">
        <f>IF(C183="貸",VLOOKUP(A183,仕訳帳!A:H,6,FALSE),0)</f>
        <v>0</v>
      </c>
      <c r="I183" s="37">
        <f t="shared" si="5"/>
        <v>50000</v>
      </c>
    </row>
    <row r="184" spans="1:9">
      <c r="A184" s="34">
        <f t="shared" si="4"/>
        <v>181</v>
      </c>
      <c r="B184" s="25" t="str">
        <f>IF(VLOOKUP(A184,仕訳帳!A:H,2,FALSE)="","",VLOOKUP(A184,仕訳帳!A:H,2,FALSE))</f>
        <v/>
      </c>
      <c r="C184" s="35" t="str">
        <f>IF(VLOOKUP(A184,仕訳帳!A:H,3,FALSE)=A$1,"借",IF(VLOOKUP(A184,仕訳帳!A:H,5,FALSE)=A$1,"貸",""))</f>
        <v/>
      </c>
      <c r="D184" s="26" t="str">
        <f>IF(C184="借",VLOOKUP(A184,仕訳帳!A:H,5,FALSE),IF(C184="貸",VLOOKUP(A184,仕訳帳!A:H,3,FALSE),""))</f>
        <v/>
      </c>
      <c r="E184" s="26" t="str">
        <f>IF(C184="","",VLOOKUP(A184,仕訳帳!A:H,7,FALSE))</f>
        <v/>
      </c>
      <c r="F184" s="26" t="str">
        <f>IF(C184="","",VLOOKUP(A184,仕訳帳!A:H,8,FALSE))</f>
        <v/>
      </c>
      <c r="G184" s="36">
        <f>IF(C184="借",VLOOKUP(A184,仕訳帳!A:H,4,FALSE),0)</f>
        <v>0</v>
      </c>
      <c r="H184" s="36">
        <f>IF(C184="貸",VLOOKUP(A184,仕訳帳!A:H,6,FALSE),0)</f>
        <v>0</v>
      </c>
      <c r="I184" s="37">
        <f t="shared" si="5"/>
        <v>50000</v>
      </c>
    </row>
    <row r="185" spans="1:9">
      <c r="A185" s="34">
        <f t="shared" si="4"/>
        <v>182</v>
      </c>
      <c r="B185" s="25" t="str">
        <f>IF(VLOOKUP(A185,仕訳帳!A:H,2,FALSE)="","",VLOOKUP(A185,仕訳帳!A:H,2,FALSE))</f>
        <v/>
      </c>
      <c r="C185" s="35" t="str">
        <f>IF(VLOOKUP(A185,仕訳帳!A:H,3,FALSE)=A$1,"借",IF(VLOOKUP(A185,仕訳帳!A:H,5,FALSE)=A$1,"貸",""))</f>
        <v/>
      </c>
      <c r="D185" s="26" t="str">
        <f>IF(C185="借",VLOOKUP(A185,仕訳帳!A:H,5,FALSE),IF(C185="貸",VLOOKUP(A185,仕訳帳!A:H,3,FALSE),""))</f>
        <v/>
      </c>
      <c r="E185" s="26" t="str">
        <f>IF(C185="","",VLOOKUP(A185,仕訳帳!A:H,7,FALSE))</f>
        <v/>
      </c>
      <c r="F185" s="26" t="str">
        <f>IF(C185="","",VLOOKUP(A185,仕訳帳!A:H,8,FALSE))</f>
        <v/>
      </c>
      <c r="G185" s="36">
        <f>IF(C185="借",VLOOKUP(A185,仕訳帳!A:H,4,FALSE),0)</f>
        <v>0</v>
      </c>
      <c r="H185" s="36">
        <f>IF(C185="貸",VLOOKUP(A185,仕訳帳!A:H,6,FALSE),0)</f>
        <v>0</v>
      </c>
      <c r="I185" s="37">
        <f t="shared" si="5"/>
        <v>50000</v>
      </c>
    </row>
    <row r="186" spans="1:9">
      <c r="A186" s="34">
        <f t="shared" si="4"/>
        <v>183</v>
      </c>
      <c r="B186" s="25" t="str">
        <f>IF(VLOOKUP(A186,仕訳帳!A:H,2,FALSE)="","",VLOOKUP(A186,仕訳帳!A:H,2,FALSE))</f>
        <v/>
      </c>
      <c r="C186" s="35" t="str">
        <f>IF(VLOOKUP(A186,仕訳帳!A:H,3,FALSE)=A$1,"借",IF(VLOOKUP(A186,仕訳帳!A:H,5,FALSE)=A$1,"貸",""))</f>
        <v/>
      </c>
      <c r="D186" s="26" t="str">
        <f>IF(C186="借",VLOOKUP(A186,仕訳帳!A:H,5,FALSE),IF(C186="貸",VLOOKUP(A186,仕訳帳!A:H,3,FALSE),""))</f>
        <v/>
      </c>
      <c r="E186" s="26" t="str">
        <f>IF(C186="","",VLOOKUP(A186,仕訳帳!A:H,7,FALSE))</f>
        <v/>
      </c>
      <c r="F186" s="26" t="str">
        <f>IF(C186="","",VLOOKUP(A186,仕訳帳!A:H,8,FALSE))</f>
        <v/>
      </c>
      <c r="G186" s="36">
        <f>IF(C186="借",VLOOKUP(A186,仕訳帳!A:H,4,FALSE),0)</f>
        <v>0</v>
      </c>
      <c r="H186" s="36">
        <f>IF(C186="貸",VLOOKUP(A186,仕訳帳!A:H,6,FALSE),0)</f>
        <v>0</v>
      </c>
      <c r="I186" s="37">
        <f t="shared" si="5"/>
        <v>50000</v>
      </c>
    </row>
    <row r="187" spans="1:9">
      <c r="A187" s="34">
        <f t="shared" si="4"/>
        <v>184</v>
      </c>
      <c r="B187" s="25" t="str">
        <f>IF(VLOOKUP(A187,仕訳帳!A:H,2,FALSE)="","",VLOOKUP(A187,仕訳帳!A:H,2,FALSE))</f>
        <v/>
      </c>
      <c r="C187" s="35" t="str">
        <f>IF(VLOOKUP(A187,仕訳帳!A:H,3,FALSE)=A$1,"借",IF(VLOOKUP(A187,仕訳帳!A:H,5,FALSE)=A$1,"貸",""))</f>
        <v/>
      </c>
      <c r="D187" s="26" t="str">
        <f>IF(C187="借",VLOOKUP(A187,仕訳帳!A:H,5,FALSE),IF(C187="貸",VLOOKUP(A187,仕訳帳!A:H,3,FALSE),""))</f>
        <v/>
      </c>
      <c r="E187" s="26" t="str">
        <f>IF(C187="","",VLOOKUP(A187,仕訳帳!A:H,7,FALSE))</f>
        <v/>
      </c>
      <c r="F187" s="26" t="str">
        <f>IF(C187="","",VLOOKUP(A187,仕訳帳!A:H,8,FALSE))</f>
        <v/>
      </c>
      <c r="G187" s="36">
        <f>IF(C187="借",VLOOKUP(A187,仕訳帳!A:H,4,FALSE),0)</f>
        <v>0</v>
      </c>
      <c r="H187" s="36">
        <f>IF(C187="貸",VLOOKUP(A187,仕訳帳!A:H,6,FALSE),0)</f>
        <v>0</v>
      </c>
      <c r="I187" s="37">
        <f t="shared" si="5"/>
        <v>50000</v>
      </c>
    </row>
    <row r="188" spans="1:9">
      <c r="A188" s="34">
        <f t="shared" si="4"/>
        <v>185</v>
      </c>
      <c r="B188" s="25" t="str">
        <f>IF(VLOOKUP(A188,仕訳帳!A:H,2,FALSE)="","",VLOOKUP(A188,仕訳帳!A:H,2,FALSE))</f>
        <v/>
      </c>
      <c r="C188" s="35" t="str">
        <f>IF(VLOOKUP(A188,仕訳帳!A:H,3,FALSE)=A$1,"借",IF(VLOOKUP(A188,仕訳帳!A:H,5,FALSE)=A$1,"貸",""))</f>
        <v/>
      </c>
      <c r="D188" s="26" t="str">
        <f>IF(C188="借",VLOOKUP(A188,仕訳帳!A:H,5,FALSE),IF(C188="貸",VLOOKUP(A188,仕訳帳!A:H,3,FALSE),""))</f>
        <v/>
      </c>
      <c r="E188" s="26" t="str">
        <f>IF(C188="","",VLOOKUP(A188,仕訳帳!A:H,7,FALSE))</f>
        <v/>
      </c>
      <c r="F188" s="26" t="str">
        <f>IF(C188="","",VLOOKUP(A188,仕訳帳!A:H,8,FALSE))</f>
        <v/>
      </c>
      <c r="G188" s="36">
        <f>IF(C188="借",VLOOKUP(A188,仕訳帳!A:H,4,FALSE),0)</f>
        <v>0</v>
      </c>
      <c r="H188" s="36">
        <f>IF(C188="貸",VLOOKUP(A188,仕訳帳!A:H,6,FALSE),0)</f>
        <v>0</v>
      </c>
      <c r="I188" s="37">
        <f t="shared" si="5"/>
        <v>50000</v>
      </c>
    </row>
    <row r="189" spans="1:9">
      <c r="A189" s="34">
        <f t="shared" si="4"/>
        <v>186</v>
      </c>
      <c r="B189" s="25" t="str">
        <f>IF(VLOOKUP(A189,仕訳帳!A:H,2,FALSE)="","",VLOOKUP(A189,仕訳帳!A:H,2,FALSE))</f>
        <v/>
      </c>
      <c r="C189" s="35" t="str">
        <f>IF(VLOOKUP(A189,仕訳帳!A:H,3,FALSE)=A$1,"借",IF(VLOOKUP(A189,仕訳帳!A:H,5,FALSE)=A$1,"貸",""))</f>
        <v/>
      </c>
      <c r="D189" s="26" t="str">
        <f>IF(C189="借",VLOOKUP(A189,仕訳帳!A:H,5,FALSE),IF(C189="貸",VLOOKUP(A189,仕訳帳!A:H,3,FALSE),""))</f>
        <v/>
      </c>
      <c r="E189" s="26" t="str">
        <f>IF(C189="","",VLOOKUP(A189,仕訳帳!A:H,7,FALSE))</f>
        <v/>
      </c>
      <c r="F189" s="26" t="str">
        <f>IF(C189="","",VLOOKUP(A189,仕訳帳!A:H,8,FALSE))</f>
        <v/>
      </c>
      <c r="G189" s="36">
        <f>IF(C189="借",VLOOKUP(A189,仕訳帳!A:H,4,FALSE),0)</f>
        <v>0</v>
      </c>
      <c r="H189" s="36">
        <f>IF(C189="貸",VLOOKUP(A189,仕訳帳!A:H,6,FALSE),0)</f>
        <v>0</v>
      </c>
      <c r="I189" s="37">
        <f t="shared" si="5"/>
        <v>50000</v>
      </c>
    </row>
    <row r="190" spans="1:9">
      <c r="A190" s="34">
        <f t="shared" si="4"/>
        <v>187</v>
      </c>
      <c r="B190" s="25" t="str">
        <f>IF(VLOOKUP(A190,仕訳帳!A:H,2,FALSE)="","",VLOOKUP(A190,仕訳帳!A:H,2,FALSE))</f>
        <v/>
      </c>
      <c r="C190" s="35" t="str">
        <f>IF(VLOOKUP(A190,仕訳帳!A:H,3,FALSE)=A$1,"借",IF(VLOOKUP(A190,仕訳帳!A:H,5,FALSE)=A$1,"貸",""))</f>
        <v/>
      </c>
      <c r="D190" s="26" t="str">
        <f>IF(C190="借",VLOOKUP(A190,仕訳帳!A:H,5,FALSE),IF(C190="貸",VLOOKUP(A190,仕訳帳!A:H,3,FALSE),""))</f>
        <v/>
      </c>
      <c r="E190" s="26" t="str">
        <f>IF(C190="","",VLOOKUP(A190,仕訳帳!A:H,7,FALSE))</f>
        <v/>
      </c>
      <c r="F190" s="26" t="str">
        <f>IF(C190="","",VLOOKUP(A190,仕訳帳!A:H,8,FALSE))</f>
        <v/>
      </c>
      <c r="G190" s="36">
        <f>IF(C190="借",VLOOKUP(A190,仕訳帳!A:H,4,FALSE),0)</f>
        <v>0</v>
      </c>
      <c r="H190" s="36">
        <f>IF(C190="貸",VLOOKUP(A190,仕訳帳!A:H,6,FALSE),0)</f>
        <v>0</v>
      </c>
      <c r="I190" s="37">
        <f t="shared" si="5"/>
        <v>50000</v>
      </c>
    </row>
    <row r="191" spans="1:9">
      <c r="A191" s="34">
        <f t="shared" si="4"/>
        <v>188</v>
      </c>
      <c r="B191" s="25" t="str">
        <f>IF(VLOOKUP(A191,仕訳帳!A:H,2,FALSE)="","",VLOOKUP(A191,仕訳帳!A:H,2,FALSE))</f>
        <v/>
      </c>
      <c r="C191" s="35" t="str">
        <f>IF(VLOOKUP(A191,仕訳帳!A:H,3,FALSE)=A$1,"借",IF(VLOOKUP(A191,仕訳帳!A:H,5,FALSE)=A$1,"貸",""))</f>
        <v/>
      </c>
      <c r="D191" s="26" t="str">
        <f>IF(C191="借",VLOOKUP(A191,仕訳帳!A:H,5,FALSE),IF(C191="貸",VLOOKUP(A191,仕訳帳!A:H,3,FALSE),""))</f>
        <v/>
      </c>
      <c r="E191" s="26" t="str">
        <f>IF(C191="","",VLOOKUP(A191,仕訳帳!A:H,7,FALSE))</f>
        <v/>
      </c>
      <c r="F191" s="26" t="str">
        <f>IF(C191="","",VLOOKUP(A191,仕訳帳!A:H,8,FALSE))</f>
        <v/>
      </c>
      <c r="G191" s="36">
        <f>IF(C191="借",VLOOKUP(A191,仕訳帳!A:H,4,FALSE),0)</f>
        <v>0</v>
      </c>
      <c r="H191" s="36">
        <f>IF(C191="貸",VLOOKUP(A191,仕訳帳!A:H,6,FALSE),0)</f>
        <v>0</v>
      </c>
      <c r="I191" s="37">
        <f t="shared" si="5"/>
        <v>50000</v>
      </c>
    </row>
    <row r="192" spans="1:9">
      <c r="A192" s="34">
        <f t="shared" si="4"/>
        <v>189</v>
      </c>
      <c r="B192" s="25" t="str">
        <f>IF(VLOOKUP(A192,仕訳帳!A:H,2,FALSE)="","",VLOOKUP(A192,仕訳帳!A:H,2,FALSE))</f>
        <v/>
      </c>
      <c r="C192" s="35" t="str">
        <f>IF(VLOOKUP(A192,仕訳帳!A:H,3,FALSE)=A$1,"借",IF(VLOOKUP(A192,仕訳帳!A:H,5,FALSE)=A$1,"貸",""))</f>
        <v/>
      </c>
      <c r="D192" s="26" t="str">
        <f>IF(C192="借",VLOOKUP(A192,仕訳帳!A:H,5,FALSE),IF(C192="貸",VLOOKUP(A192,仕訳帳!A:H,3,FALSE),""))</f>
        <v/>
      </c>
      <c r="E192" s="26" t="str">
        <f>IF(C192="","",VLOOKUP(A192,仕訳帳!A:H,7,FALSE))</f>
        <v/>
      </c>
      <c r="F192" s="26" t="str">
        <f>IF(C192="","",VLOOKUP(A192,仕訳帳!A:H,8,FALSE))</f>
        <v/>
      </c>
      <c r="G192" s="36">
        <f>IF(C192="借",VLOOKUP(A192,仕訳帳!A:H,4,FALSE),0)</f>
        <v>0</v>
      </c>
      <c r="H192" s="36">
        <f>IF(C192="貸",VLOOKUP(A192,仕訳帳!A:H,6,FALSE),0)</f>
        <v>0</v>
      </c>
      <c r="I192" s="37">
        <f t="shared" si="5"/>
        <v>50000</v>
      </c>
    </row>
    <row r="193" spans="1:9">
      <c r="A193" s="34">
        <f t="shared" si="4"/>
        <v>190</v>
      </c>
      <c r="B193" s="25" t="str">
        <f>IF(VLOOKUP(A193,仕訳帳!A:H,2,FALSE)="","",VLOOKUP(A193,仕訳帳!A:H,2,FALSE))</f>
        <v/>
      </c>
      <c r="C193" s="35" t="str">
        <f>IF(VLOOKUP(A193,仕訳帳!A:H,3,FALSE)=A$1,"借",IF(VLOOKUP(A193,仕訳帳!A:H,5,FALSE)=A$1,"貸",""))</f>
        <v/>
      </c>
      <c r="D193" s="26" t="str">
        <f>IF(C193="借",VLOOKUP(A193,仕訳帳!A:H,5,FALSE),IF(C193="貸",VLOOKUP(A193,仕訳帳!A:H,3,FALSE),""))</f>
        <v/>
      </c>
      <c r="E193" s="26" t="str">
        <f>IF(C193="","",VLOOKUP(A193,仕訳帳!A:H,7,FALSE))</f>
        <v/>
      </c>
      <c r="F193" s="26" t="str">
        <f>IF(C193="","",VLOOKUP(A193,仕訳帳!A:H,8,FALSE))</f>
        <v/>
      </c>
      <c r="G193" s="36">
        <f>IF(C193="借",VLOOKUP(A193,仕訳帳!A:H,4,FALSE),0)</f>
        <v>0</v>
      </c>
      <c r="H193" s="36">
        <f>IF(C193="貸",VLOOKUP(A193,仕訳帳!A:H,6,FALSE),0)</f>
        <v>0</v>
      </c>
      <c r="I193" s="37">
        <f t="shared" si="5"/>
        <v>50000</v>
      </c>
    </row>
    <row r="194" spans="1:9">
      <c r="A194" s="34">
        <f t="shared" si="4"/>
        <v>191</v>
      </c>
      <c r="B194" s="25" t="str">
        <f>IF(VLOOKUP(A194,仕訳帳!A:H,2,FALSE)="","",VLOOKUP(A194,仕訳帳!A:H,2,FALSE))</f>
        <v/>
      </c>
      <c r="C194" s="35" t="str">
        <f>IF(VLOOKUP(A194,仕訳帳!A:H,3,FALSE)=A$1,"借",IF(VLOOKUP(A194,仕訳帳!A:H,5,FALSE)=A$1,"貸",""))</f>
        <v/>
      </c>
      <c r="D194" s="26" t="str">
        <f>IF(C194="借",VLOOKUP(A194,仕訳帳!A:H,5,FALSE),IF(C194="貸",VLOOKUP(A194,仕訳帳!A:H,3,FALSE),""))</f>
        <v/>
      </c>
      <c r="E194" s="26" t="str">
        <f>IF(C194="","",VLOOKUP(A194,仕訳帳!A:H,7,FALSE))</f>
        <v/>
      </c>
      <c r="F194" s="26" t="str">
        <f>IF(C194="","",VLOOKUP(A194,仕訳帳!A:H,8,FALSE))</f>
        <v/>
      </c>
      <c r="G194" s="36">
        <f>IF(C194="借",VLOOKUP(A194,仕訳帳!A:H,4,FALSE),0)</f>
        <v>0</v>
      </c>
      <c r="H194" s="36">
        <f>IF(C194="貸",VLOOKUP(A194,仕訳帳!A:H,6,FALSE),0)</f>
        <v>0</v>
      </c>
      <c r="I194" s="37">
        <f t="shared" si="5"/>
        <v>50000</v>
      </c>
    </row>
    <row r="195" spans="1:9">
      <c r="A195" s="34">
        <f t="shared" si="4"/>
        <v>192</v>
      </c>
      <c r="B195" s="25" t="str">
        <f>IF(VLOOKUP(A195,仕訳帳!A:H,2,FALSE)="","",VLOOKUP(A195,仕訳帳!A:H,2,FALSE))</f>
        <v/>
      </c>
      <c r="C195" s="35" t="str">
        <f>IF(VLOOKUP(A195,仕訳帳!A:H,3,FALSE)=A$1,"借",IF(VLOOKUP(A195,仕訳帳!A:H,5,FALSE)=A$1,"貸",""))</f>
        <v/>
      </c>
      <c r="D195" s="26" t="str">
        <f>IF(C195="借",VLOOKUP(A195,仕訳帳!A:H,5,FALSE),IF(C195="貸",VLOOKUP(A195,仕訳帳!A:H,3,FALSE),""))</f>
        <v/>
      </c>
      <c r="E195" s="26" t="str">
        <f>IF(C195="","",VLOOKUP(A195,仕訳帳!A:H,7,FALSE))</f>
        <v/>
      </c>
      <c r="F195" s="26" t="str">
        <f>IF(C195="","",VLOOKUP(A195,仕訳帳!A:H,8,FALSE))</f>
        <v/>
      </c>
      <c r="G195" s="36">
        <f>IF(C195="借",VLOOKUP(A195,仕訳帳!A:H,4,FALSE),0)</f>
        <v>0</v>
      </c>
      <c r="H195" s="36">
        <f>IF(C195="貸",VLOOKUP(A195,仕訳帳!A:H,6,FALSE),0)</f>
        <v>0</v>
      </c>
      <c r="I195" s="37">
        <f t="shared" si="5"/>
        <v>50000</v>
      </c>
    </row>
    <row r="196" spans="1:9">
      <c r="A196" s="34">
        <f t="shared" si="4"/>
        <v>193</v>
      </c>
      <c r="B196" s="25" t="str">
        <f>IF(VLOOKUP(A196,仕訳帳!A:H,2,FALSE)="","",VLOOKUP(A196,仕訳帳!A:H,2,FALSE))</f>
        <v/>
      </c>
      <c r="C196" s="35" t="str">
        <f>IF(VLOOKUP(A196,仕訳帳!A:H,3,FALSE)=A$1,"借",IF(VLOOKUP(A196,仕訳帳!A:H,5,FALSE)=A$1,"貸",""))</f>
        <v/>
      </c>
      <c r="D196" s="26" t="str">
        <f>IF(C196="借",VLOOKUP(A196,仕訳帳!A:H,5,FALSE),IF(C196="貸",VLOOKUP(A196,仕訳帳!A:H,3,FALSE),""))</f>
        <v/>
      </c>
      <c r="E196" s="26" t="str">
        <f>IF(C196="","",VLOOKUP(A196,仕訳帳!A:H,7,FALSE))</f>
        <v/>
      </c>
      <c r="F196" s="26" t="str">
        <f>IF(C196="","",VLOOKUP(A196,仕訳帳!A:H,8,FALSE))</f>
        <v/>
      </c>
      <c r="G196" s="36">
        <f>IF(C196="借",VLOOKUP(A196,仕訳帳!A:H,4,FALSE),0)</f>
        <v>0</v>
      </c>
      <c r="H196" s="36">
        <f>IF(C196="貸",VLOOKUP(A196,仕訳帳!A:H,6,FALSE),0)</f>
        <v>0</v>
      </c>
      <c r="I196" s="37">
        <f t="shared" si="5"/>
        <v>50000</v>
      </c>
    </row>
    <row r="197" spans="1:9">
      <c r="A197" s="34">
        <f t="shared" ref="A197:A203" si="6">A196+1</f>
        <v>194</v>
      </c>
      <c r="B197" s="25" t="str">
        <f>IF(VLOOKUP(A197,仕訳帳!A:H,2,FALSE)="","",VLOOKUP(A197,仕訳帳!A:H,2,FALSE))</f>
        <v/>
      </c>
      <c r="C197" s="35" t="str">
        <f>IF(VLOOKUP(A197,仕訳帳!A:H,3,FALSE)=A$1,"借",IF(VLOOKUP(A197,仕訳帳!A:H,5,FALSE)=A$1,"貸",""))</f>
        <v/>
      </c>
      <c r="D197" s="26" t="str">
        <f>IF(C197="借",VLOOKUP(A197,仕訳帳!A:H,5,FALSE),IF(C197="貸",VLOOKUP(A197,仕訳帳!A:H,3,FALSE),""))</f>
        <v/>
      </c>
      <c r="E197" s="26" t="str">
        <f>IF(C197="","",VLOOKUP(A197,仕訳帳!A:H,7,FALSE))</f>
        <v/>
      </c>
      <c r="F197" s="26" t="str">
        <f>IF(C197="","",VLOOKUP(A197,仕訳帳!A:H,8,FALSE))</f>
        <v/>
      </c>
      <c r="G197" s="36">
        <f>IF(C197="借",VLOOKUP(A197,仕訳帳!A:H,4,FALSE),0)</f>
        <v>0</v>
      </c>
      <c r="H197" s="36">
        <f>IF(C197="貸",VLOOKUP(A197,仕訳帳!A:H,6,FALSE),0)</f>
        <v>0</v>
      </c>
      <c r="I197" s="37">
        <f t="shared" si="5"/>
        <v>50000</v>
      </c>
    </row>
    <row r="198" spans="1:9">
      <c r="A198" s="34">
        <f t="shared" si="6"/>
        <v>195</v>
      </c>
      <c r="B198" s="25" t="str">
        <f>IF(VLOOKUP(A198,仕訳帳!A:H,2,FALSE)="","",VLOOKUP(A198,仕訳帳!A:H,2,FALSE))</f>
        <v/>
      </c>
      <c r="C198" s="35" t="str">
        <f>IF(VLOOKUP(A198,仕訳帳!A:H,3,FALSE)=A$1,"借",IF(VLOOKUP(A198,仕訳帳!A:H,5,FALSE)=A$1,"貸",""))</f>
        <v/>
      </c>
      <c r="D198" s="26" t="str">
        <f>IF(C198="借",VLOOKUP(A198,仕訳帳!A:H,5,FALSE),IF(C198="貸",VLOOKUP(A198,仕訳帳!A:H,3,FALSE),""))</f>
        <v/>
      </c>
      <c r="E198" s="26" t="str">
        <f>IF(C198="","",VLOOKUP(A198,仕訳帳!A:H,7,FALSE))</f>
        <v/>
      </c>
      <c r="F198" s="26" t="str">
        <f>IF(C198="","",VLOOKUP(A198,仕訳帳!A:H,8,FALSE))</f>
        <v/>
      </c>
      <c r="G198" s="36">
        <f>IF(C198="借",VLOOKUP(A198,仕訳帳!A:H,4,FALSE),0)</f>
        <v>0</v>
      </c>
      <c r="H198" s="36">
        <f>IF(C198="貸",VLOOKUP(A198,仕訳帳!A:H,6,FALSE),0)</f>
        <v>0</v>
      </c>
      <c r="I198" s="37">
        <f t="shared" ref="I198:I203" si="7">I197+IF(C198="借",G198,0)-IF(C198="貸",H198,0)</f>
        <v>50000</v>
      </c>
    </row>
    <row r="199" spans="1:9">
      <c r="A199" s="34">
        <f t="shared" si="6"/>
        <v>196</v>
      </c>
      <c r="B199" s="25" t="str">
        <f>IF(VLOOKUP(A199,仕訳帳!A:H,2,FALSE)="","",VLOOKUP(A199,仕訳帳!A:H,2,FALSE))</f>
        <v/>
      </c>
      <c r="C199" s="35" t="str">
        <f>IF(VLOOKUP(A199,仕訳帳!A:H,3,FALSE)=A$1,"借",IF(VLOOKUP(A199,仕訳帳!A:H,5,FALSE)=A$1,"貸",""))</f>
        <v/>
      </c>
      <c r="D199" s="26" t="str">
        <f>IF(C199="借",VLOOKUP(A199,仕訳帳!A:H,5,FALSE),IF(C199="貸",VLOOKUP(A199,仕訳帳!A:H,3,FALSE),""))</f>
        <v/>
      </c>
      <c r="E199" s="26" t="str">
        <f>IF(C199="","",VLOOKUP(A199,仕訳帳!A:H,7,FALSE))</f>
        <v/>
      </c>
      <c r="F199" s="26" t="str">
        <f>IF(C199="","",VLOOKUP(A199,仕訳帳!A:H,8,FALSE))</f>
        <v/>
      </c>
      <c r="G199" s="36">
        <f>IF(C199="借",VLOOKUP(A199,仕訳帳!A:H,4,FALSE),0)</f>
        <v>0</v>
      </c>
      <c r="H199" s="36">
        <f>IF(C199="貸",VLOOKUP(A199,仕訳帳!A:H,6,FALSE),0)</f>
        <v>0</v>
      </c>
      <c r="I199" s="37">
        <f t="shared" si="7"/>
        <v>50000</v>
      </c>
    </row>
    <row r="200" spans="1:9">
      <c r="A200" s="34">
        <f t="shared" si="6"/>
        <v>197</v>
      </c>
      <c r="B200" s="25" t="str">
        <f>IF(VLOOKUP(A200,仕訳帳!A:H,2,FALSE)="","",VLOOKUP(A200,仕訳帳!A:H,2,FALSE))</f>
        <v/>
      </c>
      <c r="C200" s="35" t="str">
        <f>IF(VLOOKUP(A200,仕訳帳!A:H,3,FALSE)=A$1,"借",IF(VLOOKUP(A200,仕訳帳!A:H,5,FALSE)=A$1,"貸",""))</f>
        <v/>
      </c>
      <c r="D200" s="26" t="str">
        <f>IF(C200="借",VLOOKUP(A200,仕訳帳!A:H,5,FALSE),IF(C200="貸",VLOOKUP(A200,仕訳帳!A:H,3,FALSE),""))</f>
        <v/>
      </c>
      <c r="E200" s="26" t="str">
        <f>IF(C200="","",VLOOKUP(A200,仕訳帳!A:H,7,FALSE))</f>
        <v/>
      </c>
      <c r="F200" s="26" t="str">
        <f>IF(C200="","",VLOOKUP(A200,仕訳帳!A:H,8,FALSE))</f>
        <v/>
      </c>
      <c r="G200" s="36">
        <f>IF(C200="借",VLOOKUP(A200,仕訳帳!A:H,4,FALSE),0)</f>
        <v>0</v>
      </c>
      <c r="H200" s="36">
        <f>IF(C200="貸",VLOOKUP(A200,仕訳帳!A:H,6,FALSE),0)</f>
        <v>0</v>
      </c>
      <c r="I200" s="37">
        <f t="shared" si="7"/>
        <v>50000</v>
      </c>
    </row>
    <row r="201" spans="1:9">
      <c r="A201" s="34">
        <f t="shared" si="6"/>
        <v>198</v>
      </c>
      <c r="B201" s="25" t="str">
        <f>IF(VLOOKUP(A201,仕訳帳!A:H,2,FALSE)="","",VLOOKUP(A201,仕訳帳!A:H,2,FALSE))</f>
        <v/>
      </c>
      <c r="C201" s="35" t="str">
        <f>IF(VLOOKUP(A201,仕訳帳!A:H,3,FALSE)=A$1,"借",IF(VLOOKUP(A201,仕訳帳!A:H,5,FALSE)=A$1,"貸",""))</f>
        <v/>
      </c>
      <c r="D201" s="26" t="str">
        <f>IF(C201="借",VLOOKUP(A201,仕訳帳!A:H,5,FALSE),IF(C201="貸",VLOOKUP(A201,仕訳帳!A:H,3,FALSE),""))</f>
        <v/>
      </c>
      <c r="E201" s="26" t="str">
        <f>IF(C201="","",VLOOKUP(A201,仕訳帳!A:H,7,FALSE))</f>
        <v/>
      </c>
      <c r="F201" s="26" t="str">
        <f>IF(C201="","",VLOOKUP(A201,仕訳帳!A:H,8,FALSE))</f>
        <v/>
      </c>
      <c r="G201" s="36">
        <f>IF(C201="借",VLOOKUP(A201,仕訳帳!A:H,4,FALSE),0)</f>
        <v>0</v>
      </c>
      <c r="H201" s="36">
        <f>IF(C201="貸",VLOOKUP(A201,仕訳帳!A:H,6,FALSE),0)</f>
        <v>0</v>
      </c>
      <c r="I201" s="37">
        <f t="shared" si="7"/>
        <v>50000</v>
      </c>
    </row>
    <row r="202" spans="1:9">
      <c r="A202" s="34">
        <f t="shared" si="6"/>
        <v>199</v>
      </c>
      <c r="B202" s="25" t="str">
        <f>IF(VLOOKUP(A202,仕訳帳!A:H,2,FALSE)="","",VLOOKUP(A202,仕訳帳!A:H,2,FALSE))</f>
        <v/>
      </c>
      <c r="C202" s="35" t="str">
        <f>IF(VLOOKUP(A202,仕訳帳!A:H,3,FALSE)=A$1,"借",IF(VLOOKUP(A202,仕訳帳!A:H,5,FALSE)=A$1,"貸",""))</f>
        <v/>
      </c>
      <c r="D202" s="26" t="str">
        <f>IF(C202="借",VLOOKUP(A202,仕訳帳!A:H,5,FALSE),IF(C202="貸",VLOOKUP(A202,仕訳帳!A:H,3,FALSE),""))</f>
        <v/>
      </c>
      <c r="E202" s="26" t="str">
        <f>IF(C202="","",VLOOKUP(A202,仕訳帳!A:H,7,FALSE))</f>
        <v/>
      </c>
      <c r="F202" s="26" t="str">
        <f>IF(C202="","",VLOOKUP(A202,仕訳帳!A:H,8,FALSE))</f>
        <v/>
      </c>
      <c r="G202" s="36">
        <f>IF(C202="借",VLOOKUP(A202,仕訳帳!A:H,4,FALSE),0)</f>
        <v>0</v>
      </c>
      <c r="H202" s="36">
        <f>IF(C202="貸",VLOOKUP(A202,仕訳帳!A:H,6,FALSE),0)</f>
        <v>0</v>
      </c>
      <c r="I202" s="37">
        <f t="shared" si="7"/>
        <v>50000</v>
      </c>
    </row>
    <row r="203" spans="1:9">
      <c r="A203" s="38">
        <f t="shared" si="6"/>
        <v>200</v>
      </c>
      <c r="B203" s="30" t="str">
        <f>IF(VLOOKUP(A203,仕訳帳!A:H,2,FALSE)="","",VLOOKUP(A203,仕訳帳!A:H,2,FALSE))</f>
        <v/>
      </c>
      <c r="C203" s="39" t="str">
        <f>IF(VLOOKUP(A203,仕訳帳!A:H,3,FALSE)=A$1,"借",IF(VLOOKUP(A203,仕訳帳!A:H,5,FALSE)=A$1,"貸",""))</f>
        <v/>
      </c>
      <c r="D203" s="31" t="str">
        <f>IF(C203="借",VLOOKUP(A203,仕訳帳!A:H,5,FALSE),IF(C203="貸",VLOOKUP(A203,仕訳帳!A:H,3,FALSE),""))</f>
        <v/>
      </c>
      <c r="E203" s="31" t="str">
        <f>IF(C203="","",VLOOKUP(A203,仕訳帳!A:H,7,FALSE))</f>
        <v/>
      </c>
      <c r="F203" s="31" t="str">
        <f>IF(C203="","",VLOOKUP(A203,仕訳帳!A:H,8,FALSE))</f>
        <v/>
      </c>
      <c r="G203" s="40">
        <f>IF(C203="借",VLOOKUP(A203,仕訳帳!A:H,4,FALSE),0)</f>
        <v>0</v>
      </c>
      <c r="H203" s="40">
        <f>IF(C203="貸",VLOOKUP(A203,仕訳帳!A:H,6,FALSE),0)</f>
        <v>0</v>
      </c>
      <c r="I203" s="41">
        <f t="shared" si="7"/>
        <v>50000</v>
      </c>
    </row>
  </sheetData>
  <autoFilter ref="A3:I203"/>
  <phoneticPr fontId="5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&amp;P / &amp;N ページ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仕訳帳</vt:lpstr>
      <vt:lpstr>科目・集計</vt:lpstr>
      <vt:lpstr>普通</vt:lpstr>
      <vt:lpstr>売掛</vt:lpstr>
      <vt:lpstr>敷保</vt:lpstr>
      <vt:lpstr>事貸</vt:lpstr>
      <vt:lpstr>事借</vt:lpstr>
      <vt:lpstr>売上</vt:lpstr>
      <vt:lpstr>地家</vt:lpstr>
      <vt:lpstr>水光</vt:lpstr>
      <vt:lpstr>通信</vt:lpstr>
      <vt:lpstr>消耗</vt:lpstr>
      <vt:lpstr>図書</vt:lpstr>
      <vt:lpstr>手数</vt:lpstr>
      <vt:lpstr>損保</vt:lpstr>
      <vt:lpstr>仕訳帳!Print_Area</vt:lpstr>
      <vt:lpstr>勘定科目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2017-03-09T06:38:20Z</dcterms:created>
  <dcterms:modified xsi:type="dcterms:W3CDTF">2024-08-22T13:44:48Z</dcterms:modified>
</cp:coreProperties>
</file>